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\\SVNAS1\share\data\１．商工会業務フォルダ\０５．事務受託関係\労働保険事務組合\R05労働保険\"/>
    </mc:Choice>
  </mc:AlternateContent>
  <xr:revisionPtr revIDLastSave="0" documentId="13_ncr:1_{9E9075EB-7D3F-4471-B680-A079D7EC84B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確定賃金内訳表" sheetId="32" r:id="rId1"/>
  </sheets>
  <definedNames>
    <definedName name="_xlnm.Print_Area" localSheetId="0">確定賃金内訳表!$A$1:$X$87</definedName>
    <definedName name="_xlnm.Print_Titles" localSheetId="0">確定賃金内訳表!$8:$9</definedName>
  </definedNames>
  <calcPr calcId="191029"/>
</workbook>
</file>

<file path=xl/calcChain.xml><?xml version="1.0" encoding="utf-8"?>
<calcChain xmlns="http://schemas.openxmlformats.org/spreadsheetml/2006/main">
  <c r="W18" i="32" l="1"/>
  <c r="W19" i="32"/>
  <c r="W20" i="32"/>
  <c r="W21" i="32"/>
  <c r="W22" i="32"/>
  <c r="W23" i="32"/>
  <c r="W24" i="32"/>
  <c r="W25" i="32"/>
  <c r="W26" i="32"/>
  <c r="W27" i="32"/>
  <c r="W28" i="32"/>
  <c r="W29" i="32"/>
  <c r="W30" i="32"/>
  <c r="W31" i="32"/>
  <c r="W32" i="32"/>
  <c r="W33" i="32"/>
  <c r="W34" i="32"/>
  <c r="W35" i="32"/>
  <c r="W36" i="32"/>
  <c r="W37" i="32"/>
  <c r="W38" i="32"/>
  <c r="W39" i="32"/>
  <c r="W40" i="32"/>
  <c r="W41" i="32"/>
  <c r="W42" i="32"/>
  <c r="W43" i="32"/>
  <c r="W44" i="32"/>
  <c r="W45" i="32"/>
  <c r="W46" i="32"/>
  <c r="W47" i="32"/>
  <c r="W48" i="32"/>
  <c r="W49" i="32"/>
  <c r="W50" i="32"/>
  <c r="W51" i="32"/>
  <c r="W52" i="32"/>
  <c r="W53" i="32"/>
  <c r="W54" i="32"/>
  <c r="W55" i="32"/>
  <c r="W56" i="32"/>
  <c r="W57" i="32"/>
  <c r="W58" i="32"/>
  <c r="W59" i="32"/>
  <c r="W60" i="32"/>
  <c r="W61" i="32"/>
  <c r="X61" i="32" s="1"/>
  <c r="W62" i="32"/>
  <c r="W63" i="32"/>
  <c r="W64" i="32"/>
  <c r="W65" i="32"/>
  <c r="W66" i="32"/>
  <c r="N18" i="32"/>
  <c r="N19" i="32"/>
  <c r="N20" i="32"/>
  <c r="N21" i="32"/>
  <c r="N22" i="32"/>
  <c r="N23" i="32"/>
  <c r="N24" i="32"/>
  <c r="N25" i="32"/>
  <c r="N26" i="32"/>
  <c r="N27" i="32"/>
  <c r="N28" i="32"/>
  <c r="N29" i="32"/>
  <c r="N30" i="32"/>
  <c r="N31" i="32"/>
  <c r="N32" i="32"/>
  <c r="N33" i="32"/>
  <c r="N34" i="32"/>
  <c r="N35" i="32"/>
  <c r="N36" i="32"/>
  <c r="N37" i="32"/>
  <c r="N38" i="32"/>
  <c r="N39" i="32"/>
  <c r="N40" i="32"/>
  <c r="N41" i="32"/>
  <c r="N42" i="32"/>
  <c r="N43" i="32"/>
  <c r="N44" i="32"/>
  <c r="N45" i="32"/>
  <c r="N46" i="32"/>
  <c r="N47" i="32"/>
  <c r="N48" i="32"/>
  <c r="N49" i="32"/>
  <c r="N50" i="32"/>
  <c r="N51" i="32"/>
  <c r="N52" i="32"/>
  <c r="N53" i="32"/>
  <c r="N54" i="32"/>
  <c r="N55" i="32"/>
  <c r="N56" i="32"/>
  <c r="N57" i="32"/>
  <c r="N58" i="32"/>
  <c r="N59" i="32"/>
  <c r="N60" i="32"/>
  <c r="N61" i="32"/>
  <c r="N62" i="32"/>
  <c r="N63" i="32"/>
  <c r="N64" i="32"/>
  <c r="N65" i="32"/>
  <c r="N66" i="32"/>
  <c r="F67" i="32"/>
  <c r="G67" i="32"/>
  <c r="H67" i="32"/>
  <c r="I67" i="32"/>
  <c r="J67" i="32"/>
  <c r="K67" i="32"/>
  <c r="L67" i="32"/>
  <c r="M67" i="32"/>
  <c r="O67" i="32"/>
  <c r="P67" i="32"/>
  <c r="Q67" i="32"/>
  <c r="R67" i="32"/>
  <c r="S67" i="32"/>
  <c r="T67" i="32"/>
  <c r="U67" i="32"/>
  <c r="V67" i="32"/>
  <c r="F69" i="32"/>
  <c r="G69" i="32"/>
  <c r="H69" i="32"/>
  <c r="I69" i="32"/>
  <c r="J69" i="32"/>
  <c r="K69" i="32"/>
  <c r="O69" i="32"/>
  <c r="P69" i="32"/>
  <c r="Q69" i="32"/>
  <c r="R69" i="32"/>
  <c r="S69" i="32"/>
  <c r="T69" i="32"/>
  <c r="N70" i="32"/>
  <c r="W70" i="32"/>
  <c r="N71" i="32"/>
  <c r="W71" i="32"/>
  <c r="N72" i="32"/>
  <c r="W72" i="32"/>
  <c r="N73" i="32"/>
  <c r="W73" i="32"/>
  <c r="L16" i="32"/>
  <c r="L13" i="32"/>
  <c r="L68" i="32" l="1"/>
  <c r="L82" i="32" s="1"/>
  <c r="X72" i="32"/>
  <c r="X65" i="32"/>
  <c r="X63" i="32"/>
  <c r="X62" i="32"/>
  <c r="X51" i="32"/>
  <c r="X53" i="32"/>
  <c r="X54" i="32"/>
  <c r="X56" i="32"/>
  <c r="X57" i="32"/>
  <c r="X60" i="32"/>
  <c r="X58" i="32"/>
  <c r="X71" i="32"/>
  <c r="X66" i="32"/>
  <c r="X49" i="32"/>
  <c r="X52" i="32"/>
  <c r="X55" i="32"/>
  <c r="X50" i="32"/>
  <c r="X73" i="32"/>
  <c r="X70" i="32"/>
  <c r="X64" i="32"/>
  <c r="X59" i="32"/>
  <c r="W67" i="32"/>
  <c r="N67" i="32"/>
  <c r="N69" i="32"/>
  <c r="W69" i="32"/>
  <c r="N11" i="32"/>
  <c r="N12" i="32"/>
  <c r="W74" i="32"/>
  <c r="W75" i="32"/>
  <c r="W76" i="32"/>
  <c r="W77" i="32"/>
  <c r="W78" i="32"/>
  <c r="X45" i="32"/>
  <c r="V81" i="32"/>
  <c r="M81" i="32"/>
  <c r="V16" i="32"/>
  <c r="V68" i="32" s="1"/>
  <c r="U16" i="32"/>
  <c r="U68" i="32" s="1"/>
  <c r="M16" i="32"/>
  <c r="M68" i="32" s="1"/>
  <c r="V13" i="32"/>
  <c r="U13" i="32"/>
  <c r="M13" i="32"/>
  <c r="N74" i="32"/>
  <c r="N75" i="32"/>
  <c r="N76" i="32"/>
  <c r="N77" i="32"/>
  <c r="N78" i="32"/>
  <c r="N79" i="32"/>
  <c r="N80" i="32"/>
  <c r="W10" i="32"/>
  <c r="W11" i="32"/>
  <c r="W12" i="32"/>
  <c r="W14" i="32"/>
  <c r="W15" i="32"/>
  <c r="W17" i="32"/>
  <c r="W79" i="32"/>
  <c r="W80" i="32"/>
  <c r="N14" i="32"/>
  <c r="N15" i="32"/>
  <c r="N10" i="32"/>
  <c r="N17" i="32"/>
  <c r="G83" i="32"/>
  <c r="H83" i="32"/>
  <c r="I83" i="32"/>
  <c r="J83" i="32"/>
  <c r="K83" i="32"/>
  <c r="O83" i="32"/>
  <c r="P83" i="32"/>
  <c r="Q83" i="32"/>
  <c r="R83" i="32"/>
  <c r="S83" i="32"/>
  <c r="T83" i="32"/>
  <c r="F83" i="32"/>
  <c r="G81" i="32"/>
  <c r="H81" i="32"/>
  <c r="I81" i="32"/>
  <c r="J81" i="32"/>
  <c r="K81" i="32"/>
  <c r="O81" i="32"/>
  <c r="P81" i="32"/>
  <c r="Q81" i="32"/>
  <c r="R81" i="32"/>
  <c r="S81" i="32"/>
  <c r="T81" i="32"/>
  <c r="U81" i="32"/>
  <c r="F81" i="32"/>
  <c r="K16" i="32"/>
  <c r="K68" i="32" s="1"/>
  <c r="P16" i="32"/>
  <c r="P68" i="32" s="1"/>
  <c r="F16" i="32"/>
  <c r="F68" i="32" s="1"/>
  <c r="G16" i="32"/>
  <c r="G68" i="32" s="1"/>
  <c r="H16" i="32"/>
  <c r="H68" i="32" s="1"/>
  <c r="I16" i="32"/>
  <c r="I68" i="32" s="1"/>
  <c r="J16" i="32"/>
  <c r="J68" i="32" s="1"/>
  <c r="O16" i="32"/>
  <c r="O68" i="32" s="1"/>
  <c r="Q16" i="32"/>
  <c r="Q68" i="32" s="1"/>
  <c r="R16" i="32"/>
  <c r="R68" i="32" s="1"/>
  <c r="S16" i="32"/>
  <c r="S68" i="32" s="1"/>
  <c r="T16" i="32"/>
  <c r="T68" i="32" s="1"/>
  <c r="K13" i="32"/>
  <c r="P13" i="32"/>
  <c r="F13" i="32"/>
  <c r="G13" i="32"/>
  <c r="H13" i="32"/>
  <c r="I13" i="32"/>
  <c r="J13" i="32"/>
  <c r="O13" i="32"/>
  <c r="Q13" i="32"/>
  <c r="R13" i="32"/>
  <c r="S13" i="32"/>
  <c r="T13" i="32"/>
  <c r="J93" i="32" a="1"/>
  <c r="J93" i="32" s="1"/>
  <c r="H93" i="32" a="1"/>
  <c r="H93" i="32" s="1"/>
  <c r="T93" i="32" a="1"/>
  <c r="T93" i="32" s="1"/>
  <c r="K93" i="32" a="1"/>
  <c r="K93" i="32" s="1"/>
  <c r="P93" i="32" a="1"/>
  <c r="P93" i="32" s="1"/>
  <c r="I93" i="32" a="1"/>
  <c r="I93" i="32" s="1"/>
  <c r="R93" i="32" a="1"/>
  <c r="R93" i="32" s="1"/>
  <c r="S93" i="32" a="1"/>
  <c r="S93" i="32" s="1"/>
  <c r="G93" i="32" a="1"/>
  <c r="G93" i="32" s="1"/>
  <c r="Q93" i="32" a="1"/>
  <c r="Q93" i="32" s="1"/>
  <c r="F93" i="32" a="1"/>
  <c r="F93" i="32" s="1"/>
  <c r="O93" i="32" a="1"/>
  <c r="O93" i="32" s="1"/>
  <c r="U93" i="32" a="1"/>
  <c r="U93" i="32" s="1"/>
  <c r="W93" i="32" a="1"/>
  <c r="W93" i="32" s="1"/>
  <c r="X77" i="32" l="1"/>
  <c r="X67" i="32"/>
  <c r="X79" i="32"/>
  <c r="X78" i="32"/>
  <c r="N68" i="32"/>
  <c r="W68" i="32"/>
  <c r="X74" i="32"/>
  <c r="X75" i="32"/>
  <c r="X42" i="32"/>
  <c r="X15" i="32"/>
  <c r="V82" i="32"/>
  <c r="X14" i="32"/>
  <c r="X69" i="32"/>
  <c r="AA69" i="32" s="1"/>
  <c r="X80" i="32"/>
  <c r="P82" i="32"/>
  <c r="X11" i="32"/>
  <c r="W16" i="32"/>
  <c r="X76" i="32"/>
  <c r="M82" i="32"/>
  <c r="X47" i="32"/>
  <c r="X10" i="32"/>
  <c r="X48" i="32"/>
  <c r="N13" i="32"/>
  <c r="J82" i="32"/>
  <c r="S82" i="32"/>
  <c r="W13" i="32"/>
  <c r="U82" i="32"/>
  <c r="H82" i="32"/>
  <c r="Q82" i="32"/>
  <c r="W81" i="32"/>
  <c r="N81" i="32"/>
  <c r="X46" i="32"/>
  <c r="R82" i="32"/>
  <c r="I82" i="32"/>
  <c r="X17" i="32"/>
  <c r="N16" i="32"/>
  <c r="X12" i="32"/>
  <c r="T82" i="32"/>
  <c r="G82" i="32"/>
  <c r="X40" i="32"/>
  <c r="W83" i="32"/>
  <c r="X44" i="32"/>
  <c r="X43" i="32"/>
  <c r="X41" i="32"/>
  <c r="X39" i="32"/>
  <c r="K82" i="32"/>
  <c r="N83" i="32"/>
  <c r="X16" i="32" l="1"/>
  <c r="X68" i="32"/>
  <c r="X13" i="32"/>
  <c r="X81" i="32"/>
  <c r="X83" i="32"/>
  <c r="AA83" i="32" s="1"/>
  <c r="S5" i="32"/>
  <c r="O82" i="32"/>
  <c r="W82" i="32" s="1"/>
  <c r="S6" i="32" s="1"/>
  <c r="Q5" i="32"/>
  <c r="F82" i="32"/>
  <c r="N82" i="32" s="1"/>
  <c r="X5" i="32" l="1"/>
  <c r="W5" i="32" s="1"/>
  <c r="X6" i="32"/>
  <c r="W6" i="32" s="1"/>
  <c r="X82" i="32"/>
  <c r="U6" i="32" s="1"/>
  <c r="U5" i="32"/>
  <c r="Q6" i="3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W4" authorId="0" shapeId="0" xr:uid="{0E8D5541-8099-4EDC-824D-237702FF72A1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１人未満の場合は
少数点以下端数を
切り上げて１人と
カウントします。
※１人以上は小数点
以下の端数は切捨て
処理です。</t>
        </r>
      </text>
    </comment>
  </commentList>
</comments>
</file>

<file path=xl/sharedStrings.xml><?xml version="1.0" encoding="utf-8"?>
<sst xmlns="http://schemas.openxmlformats.org/spreadsheetml/2006/main" count="85" uniqueCount="67">
  <si>
    <t>事業所名</t>
    <rPh sb="0" eb="3">
      <t>ジギョウショ</t>
    </rPh>
    <rPh sb="3" eb="4">
      <t>メイ</t>
    </rPh>
    <phoneticPr fontId="4"/>
  </si>
  <si>
    <t>　　　　　　　　①労災保険のみ加入　　　　　　　　　　　　　</t>
    <rPh sb="9" eb="11">
      <t>ロウサイ</t>
    </rPh>
    <rPh sb="11" eb="13">
      <t>ホケン</t>
    </rPh>
    <rPh sb="15" eb="17">
      <t>カニュウ</t>
    </rPh>
    <phoneticPr fontId="4"/>
  </si>
  <si>
    <t>Ａ①の支払賃金計</t>
    <rPh sb="3" eb="5">
      <t>シハライ</t>
    </rPh>
    <rPh sb="5" eb="7">
      <t>チンギン</t>
    </rPh>
    <rPh sb="7" eb="8">
      <t>ケイ</t>
    </rPh>
    <phoneticPr fontId="4"/>
  </si>
  <si>
    <t>Ｂ②の支払賃金計</t>
    <rPh sb="3" eb="5">
      <t>シハライ</t>
    </rPh>
    <rPh sb="5" eb="7">
      <t>チンギン</t>
    </rPh>
    <rPh sb="7" eb="8">
      <t>ケイ</t>
    </rPh>
    <phoneticPr fontId="4"/>
  </si>
  <si>
    <t>Ｃ③の支払賃金計</t>
    <rPh sb="3" eb="5">
      <t>シハライ</t>
    </rPh>
    <rPh sb="5" eb="7">
      <t>チンギン</t>
    </rPh>
    <rPh sb="7" eb="8">
      <t>ケイ</t>
    </rPh>
    <phoneticPr fontId="4"/>
  </si>
  <si>
    <t>支払賃金計</t>
    <rPh sb="0" eb="2">
      <t>シハライ</t>
    </rPh>
    <rPh sb="2" eb="4">
      <t>チンギン</t>
    </rPh>
    <rPh sb="4" eb="5">
      <t>ケイ</t>
    </rPh>
    <phoneticPr fontId="4"/>
  </si>
  <si>
    <t>人員計</t>
    <rPh sb="0" eb="2">
      <t>ジンイン</t>
    </rPh>
    <rPh sb="2" eb="3">
      <t>ケイ</t>
    </rPh>
    <phoneticPr fontId="4"/>
  </si>
  <si>
    <t>Ｆ④の支払賃金計</t>
    <rPh sb="3" eb="5">
      <t>シハライ</t>
    </rPh>
    <rPh sb="5" eb="7">
      <t>チンギン</t>
    </rPh>
    <rPh sb="7" eb="8">
      <t>ケイ</t>
    </rPh>
    <phoneticPr fontId="4"/>
  </si>
  <si>
    <r>
      <t>②労災保険</t>
    </r>
    <r>
      <rPr>
        <sz val="8"/>
        <rFont val="ＭＳ Ｐゴシック"/>
        <family val="3"/>
        <charset val="128"/>
      </rPr>
      <t>・</t>
    </r>
    <r>
      <rPr>
        <sz val="7.5"/>
        <rFont val="ＭＳ Ｐゴシック"/>
        <family val="3"/>
        <charset val="128"/>
      </rPr>
      <t>雇用保険加入</t>
    </r>
    <rPh sb="1" eb="3">
      <t>ロウサイ</t>
    </rPh>
    <rPh sb="3" eb="5">
      <t>ホケン</t>
    </rPh>
    <rPh sb="6" eb="8">
      <t>コヨウ</t>
    </rPh>
    <rPh sb="8" eb="10">
      <t>ホケン</t>
    </rPh>
    <rPh sb="10" eb="12">
      <t>カニュウ</t>
    </rPh>
    <phoneticPr fontId="4"/>
  </si>
  <si>
    <r>
      <t>③労災保険・雇用保険とも加入の者</t>
    </r>
    <r>
      <rPr>
        <sz val="9"/>
        <rFont val="ＭＳ Ｐゴシック"/>
        <family val="3"/>
        <charset val="128"/>
      </rPr>
      <t>　</t>
    </r>
    <r>
      <rPr>
        <sz val="7.5"/>
        <rFont val="ＭＳ Ｐゴシック"/>
        <family val="3"/>
        <charset val="128"/>
      </rPr>
      <t>（雇用保険の加入要件を満たす者で未加入者も含めて記入し、後日、取得の手続きをして下さい）</t>
    </r>
    <rPh sb="1" eb="3">
      <t>ロウサイ</t>
    </rPh>
    <rPh sb="3" eb="5">
      <t>ホケン</t>
    </rPh>
    <rPh sb="6" eb="8">
      <t>コヨウ</t>
    </rPh>
    <rPh sb="8" eb="10">
      <t>ホケン</t>
    </rPh>
    <rPh sb="12" eb="14">
      <t>カニュウ</t>
    </rPh>
    <rPh sb="15" eb="16">
      <t>モノ</t>
    </rPh>
    <rPh sb="18" eb="20">
      <t>コヨウ</t>
    </rPh>
    <rPh sb="20" eb="22">
      <t>ホケン</t>
    </rPh>
    <rPh sb="23" eb="25">
      <t>カニュウ</t>
    </rPh>
    <rPh sb="25" eb="27">
      <t>ヨウケン</t>
    </rPh>
    <rPh sb="28" eb="29">
      <t>ミ</t>
    </rPh>
    <rPh sb="31" eb="32">
      <t>モノ</t>
    </rPh>
    <rPh sb="33" eb="36">
      <t>ミカニュウ</t>
    </rPh>
    <rPh sb="36" eb="37">
      <t>シャ</t>
    </rPh>
    <rPh sb="38" eb="39">
      <t>フク</t>
    </rPh>
    <rPh sb="41" eb="43">
      <t>キニュウ</t>
    </rPh>
    <rPh sb="45" eb="47">
      <t>ゴジツ</t>
    </rPh>
    <rPh sb="48" eb="50">
      <t>シュトク</t>
    </rPh>
    <rPh sb="51" eb="53">
      <t>テツヅ</t>
    </rPh>
    <rPh sb="57" eb="58">
      <t>クダ</t>
    </rPh>
    <phoneticPr fontId="4"/>
  </si>
  <si>
    <r>
      <t>Ｄ 雇用保険合計</t>
    </r>
    <r>
      <rPr>
        <sz val="7"/>
        <rFont val="ＭＳ Ｐゴシック"/>
        <family val="3"/>
        <charset val="128"/>
      </rPr>
      <t xml:space="preserve"> （ Ｂ + Ｃ ）</t>
    </r>
    <rPh sb="2" eb="4">
      <t>コヨウ</t>
    </rPh>
    <rPh sb="4" eb="6">
      <t>ホケン</t>
    </rPh>
    <rPh sb="6" eb="8">
      <t>ゴウケイ</t>
    </rPh>
    <phoneticPr fontId="4"/>
  </si>
  <si>
    <r>
      <t>④労災保険のみ加入　</t>
    </r>
    <r>
      <rPr>
        <sz val="7"/>
        <rFont val="ＭＳ Ｐゴシック"/>
        <family val="3"/>
        <charset val="128"/>
      </rPr>
      <t>（アルバイト等で１日でも雇った者、雑給で支払った者も記入して下さい）</t>
    </r>
    <rPh sb="1" eb="3">
      <t>ロウサイ</t>
    </rPh>
    <rPh sb="3" eb="5">
      <t>ホケン</t>
    </rPh>
    <rPh sb="7" eb="9">
      <t>カニュウ</t>
    </rPh>
    <rPh sb="16" eb="17">
      <t>トウ</t>
    </rPh>
    <rPh sb="19" eb="20">
      <t>ヒ</t>
    </rPh>
    <rPh sb="22" eb="23">
      <t>ヤト</t>
    </rPh>
    <rPh sb="25" eb="26">
      <t>モノ</t>
    </rPh>
    <rPh sb="27" eb="28">
      <t>ザツ</t>
    </rPh>
    <rPh sb="28" eb="29">
      <t>キュウ</t>
    </rPh>
    <rPh sb="30" eb="32">
      <t>シハラ</t>
    </rPh>
    <rPh sb="34" eb="35">
      <t>モノ</t>
    </rPh>
    <rPh sb="36" eb="38">
      <t>キニュウ</t>
    </rPh>
    <rPh sb="40" eb="41">
      <t>クダ</t>
    </rPh>
    <phoneticPr fontId="4"/>
  </si>
  <si>
    <t>電話番号</t>
    <rPh sb="0" eb="2">
      <t>デンワ</t>
    </rPh>
    <rPh sb="2" eb="4">
      <t>バンゴウ</t>
    </rPh>
    <phoneticPr fontId="4"/>
  </si>
  <si>
    <t>事業概要</t>
    <rPh sb="0" eb="2">
      <t>ジギョウ</t>
    </rPh>
    <rPh sb="2" eb="4">
      <t>ガイヨウ</t>
    </rPh>
    <phoneticPr fontId="4"/>
  </si>
  <si>
    <t>労働保険番号</t>
    <rPh sb="0" eb="2">
      <t>ロウドウ</t>
    </rPh>
    <rPh sb="2" eb="4">
      <t>ホケン</t>
    </rPh>
    <rPh sb="4" eb="6">
      <t>バンゴウ</t>
    </rPh>
    <phoneticPr fontId="4"/>
  </si>
  <si>
    <t>　　　　　　　　　　　　月別氏名</t>
    <rPh sb="12" eb="13">
      <t>ツキ</t>
    </rPh>
    <rPh sb="13" eb="14">
      <t>ベツ</t>
    </rPh>
    <rPh sb="14" eb="16">
      <t>シメイ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</si>
  <si>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</si>
  <si>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</si>
  <si>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</si>
  <si>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</si>
  <si>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</si>
  <si>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</si>
  <si>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</si>
  <si>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</si>
  <si>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</si>
  <si>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</si>
  <si>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</si>
  <si>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</si>
  <si>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合　計</t>
    <rPh sb="0" eb="1">
      <t>ゴウ</t>
    </rPh>
    <rPh sb="2" eb="3">
      <t>ケイ</t>
    </rPh>
    <phoneticPr fontId="4"/>
  </si>
  <si>
    <t>支　　　　　　払　　　　　　賃　　　　　　金　　　　　　総　　　　　　額</t>
    <rPh sb="0" eb="1">
      <t>ササ</t>
    </rPh>
    <rPh sb="7" eb="8">
      <t>フツ</t>
    </rPh>
    <rPh sb="14" eb="15">
      <t>チン</t>
    </rPh>
    <rPh sb="21" eb="22">
      <t>キン</t>
    </rPh>
    <rPh sb="28" eb="29">
      <t>フサ</t>
    </rPh>
    <rPh sb="35" eb="36">
      <t>ガク</t>
    </rPh>
    <phoneticPr fontId="4"/>
  </si>
  <si>
    <t>≪　特　別　加　入　者　≫</t>
    <rPh sb="2" eb="3">
      <t>トク</t>
    </rPh>
    <rPh sb="4" eb="5">
      <t>ベツ</t>
    </rPh>
    <rPh sb="6" eb="7">
      <t>クワ</t>
    </rPh>
    <rPh sb="8" eb="9">
      <t>イ</t>
    </rPh>
    <rPh sb="10" eb="11">
      <t>モノ</t>
    </rPh>
    <phoneticPr fontId="4"/>
  </si>
  <si>
    <t>番号</t>
    <rPh sb="0" eb="2">
      <t>バンゴウ</t>
    </rPh>
    <phoneticPr fontId="4"/>
  </si>
  <si>
    <t>氏名</t>
    <rPh sb="0" eb="2">
      <t>シメイ</t>
    </rPh>
    <phoneticPr fontId="4"/>
  </si>
  <si>
    <t>給付基礎日額</t>
    <rPh sb="0" eb="2">
      <t>キュウフ</t>
    </rPh>
    <rPh sb="2" eb="4">
      <t>キソ</t>
    </rPh>
    <rPh sb="4" eb="5">
      <t>ニチ</t>
    </rPh>
    <rPh sb="5" eb="6">
      <t>ガク</t>
    </rPh>
    <phoneticPr fontId="4"/>
  </si>
  <si>
    <t>加入・脱退年月</t>
    <rPh sb="0" eb="2">
      <t>カニュウ</t>
    </rPh>
    <rPh sb="3" eb="5">
      <t>ダッタイ</t>
    </rPh>
    <rPh sb="5" eb="7">
      <t>ネンゲツ</t>
    </rPh>
    <phoneticPr fontId="4"/>
  </si>
  <si>
    <t>０５</t>
    <phoneticPr fontId="4"/>
  </si>
  <si>
    <t>０６</t>
    <phoneticPr fontId="4"/>
  </si>
  <si>
    <t>０１</t>
    <phoneticPr fontId="4"/>
  </si>
  <si>
    <t>０３</t>
    <phoneticPr fontId="4"/>
  </si>
  <si>
    <t>０２</t>
    <phoneticPr fontId="4"/>
  </si>
  <si>
    <t>０４</t>
    <phoneticPr fontId="4"/>
  </si>
  <si>
    <t>退職日</t>
    <rPh sb="0" eb="2">
      <t>タイショク</t>
    </rPh>
    <rPh sb="2" eb="3">
      <t>ビ</t>
    </rPh>
    <phoneticPr fontId="4"/>
  </si>
  <si>
    <t>上記以外のパート・アルバイトへの月別合計支給額</t>
    <rPh sb="0" eb="2">
      <t>ジョウキ</t>
    </rPh>
    <rPh sb="2" eb="4">
      <t>イガイ</t>
    </rPh>
    <rPh sb="16" eb="18">
      <t>ツキベツ</t>
    </rPh>
    <rPh sb="18" eb="20">
      <t>ゴウケイ</t>
    </rPh>
    <rPh sb="20" eb="23">
      <t>シキュウガク</t>
    </rPh>
    <phoneticPr fontId="4"/>
  </si>
  <si>
    <t>上記以外の月別のパート・アルバイトの月別合計人数</t>
    <rPh sb="0" eb="2">
      <t>ジョウキ</t>
    </rPh>
    <rPh sb="2" eb="4">
      <t>イガイ</t>
    </rPh>
    <rPh sb="5" eb="7">
      <t>ツキベツ</t>
    </rPh>
    <rPh sb="18" eb="20">
      <t>ツキベツ</t>
    </rPh>
    <rPh sb="20" eb="22">
      <t>ゴウケイ</t>
    </rPh>
    <rPh sb="22" eb="24">
      <t>ニンズウ</t>
    </rPh>
    <phoneticPr fontId="4"/>
  </si>
  <si>
    <t>年度労働保険料確定賃金内訳表</t>
  </si>
  <si>
    <r>
      <t>総合計</t>
    </r>
    <r>
      <rPr>
        <sz val="9"/>
        <rFont val="ＭＳ Ｐゴシック"/>
        <family val="3"/>
        <charset val="128"/>
      </rPr>
      <t>（労災保険）　（ Ａ + Ｄ + Ｆ ）</t>
    </r>
    <rPh sb="0" eb="1">
      <t>ソウ</t>
    </rPh>
    <rPh sb="1" eb="3">
      <t>ゴウケイ</t>
    </rPh>
    <rPh sb="4" eb="6">
      <t>ロウサイ</t>
    </rPh>
    <rPh sb="6" eb="8">
      <t>ホケン</t>
    </rPh>
    <phoneticPr fontId="4"/>
  </si>
  <si>
    <t>計算対象月数</t>
    <rPh sb="0" eb="2">
      <t>ケイサン</t>
    </rPh>
    <rPh sb="2" eb="4">
      <t>タイショウ</t>
    </rPh>
    <rPh sb="4" eb="6">
      <t>ツキスウ</t>
    </rPh>
    <phoneticPr fontId="4"/>
  </si>
  <si>
    <t>　</t>
    <phoneticPr fontId="4"/>
  </si>
  <si>
    <t>　</t>
    <phoneticPr fontId="4"/>
  </si>
  <si>
    <t xml:space="preserve"> </t>
    <phoneticPr fontId="4"/>
  </si>
  <si>
    <t>雇用保険対象賃金</t>
    <rPh sb="0" eb="4">
      <t>コヨウホケン</t>
    </rPh>
    <rPh sb="4" eb="8">
      <t>タイショウチンギン</t>
    </rPh>
    <phoneticPr fontId="4"/>
  </si>
  <si>
    <t>労災保険対象賃金</t>
    <rPh sb="0" eb="4">
      <t>ロウサイホケン</t>
    </rPh>
    <rPh sb="4" eb="8">
      <t>タイショウチンギン</t>
    </rPh>
    <phoneticPr fontId="4"/>
  </si>
  <si>
    <t>対象人数</t>
    <rPh sb="0" eb="4">
      <t>タイショウニンズウ</t>
    </rPh>
    <phoneticPr fontId="4"/>
  </si>
  <si>
    <t>4～9月計</t>
    <rPh sb="3" eb="4">
      <t>ガツ</t>
    </rPh>
    <rPh sb="4" eb="5">
      <t>ケイ</t>
    </rPh>
    <phoneticPr fontId="4"/>
  </si>
  <si>
    <t>10～3月計</t>
    <rPh sb="4" eb="5">
      <t>ガツ</t>
    </rPh>
    <rPh sb="5" eb="6">
      <t>ケイ</t>
    </rPh>
    <phoneticPr fontId="4"/>
  </si>
  <si>
    <t>前期（４～９月分）　　　　※千円未満端数切捨</t>
    <rPh sb="0" eb="2">
      <t>ゼンキ</t>
    </rPh>
    <rPh sb="6" eb="8">
      <t>ガツブン</t>
    </rPh>
    <rPh sb="14" eb="18">
      <t>センエンミマン</t>
    </rPh>
    <rPh sb="18" eb="20">
      <t>ハスウ</t>
    </rPh>
    <rPh sb="20" eb="22">
      <t>キリス</t>
    </rPh>
    <phoneticPr fontId="4"/>
  </si>
  <si>
    <t>後期（10～3月分）　　　　　　　　　　　　　　　　※千円未満端数切捨</t>
    <rPh sb="0" eb="2">
      <t>コウキ</t>
    </rPh>
    <rPh sb="7" eb="9">
      <t>ガツブン</t>
    </rPh>
    <rPh sb="27" eb="29">
      <t>センエン</t>
    </rPh>
    <rPh sb="29" eb="31">
      <t>ミマン</t>
    </rPh>
    <rPh sb="31" eb="33">
      <t>ハスウ</t>
    </rPh>
    <rPh sb="33" eb="35">
      <t>キリス</t>
    </rPh>
    <phoneticPr fontId="4"/>
  </si>
  <si>
    <t>賞与（　月）</t>
    <rPh sb="0" eb="2">
      <t>ショウヨ</t>
    </rPh>
    <rPh sb="4" eb="5">
      <t>ツキ</t>
    </rPh>
    <phoneticPr fontId="4"/>
  </si>
  <si>
    <t>支　給　額　　　　　　　　　　　　　　　　　　　　　　　</t>
    <rPh sb="0" eb="1">
      <t>シ</t>
    </rPh>
    <rPh sb="2" eb="3">
      <t>キュウ</t>
    </rPh>
    <rPh sb="4" eb="5">
      <t>ガク</t>
    </rPh>
    <phoneticPr fontId="4"/>
  </si>
  <si>
    <t>※料率改正に伴い支給額と保険料計算の基になる前期・後期の合計は2,000未満の誤差が生じますのでご承知置き下さい。</t>
    <rPh sb="1" eb="3">
      <t>リョウリツ</t>
    </rPh>
    <rPh sb="3" eb="5">
      <t>カイセイ</t>
    </rPh>
    <rPh sb="6" eb="7">
      <t>トモナ</t>
    </rPh>
    <rPh sb="8" eb="11">
      <t>シキュウガク</t>
    </rPh>
    <rPh sb="12" eb="17">
      <t>ホケンリョウケイサン</t>
    </rPh>
    <rPh sb="18" eb="19">
      <t>モト</t>
    </rPh>
    <rPh sb="22" eb="24">
      <t>ゼンキ</t>
    </rPh>
    <rPh sb="25" eb="27">
      <t>コウキ</t>
    </rPh>
    <rPh sb="28" eb="30">
      <t>ゴウケイ</t>
    </rPh>
    <rPh sb="36" eb="38">
      <t>ミマン</t>
    </rPh>
    <rPh sb="39" eb="41">
      <t>ゴサ</t>
    </rPh>
    <rPh sb="42" eb="43">
      <t>ショウ</t>
    </rPh>
    <rPh sb="49" eb="52">
      <t>ショウチオ</t>
    </rPh>
    <rPh sb="53" eb="54">
      <t>クダ</t>
    </rPh>
    <phoneticPr fontId="4"/>
  </si>
  <si>
    <t>賞与（  月）</t>
    <rPh sb="0" eb="2">
      <t>ショウヨ</t>
    </rPh>
    <rPh sb="5" eb="6">
      <t>ガツ</t>
    </rPh>
    <phoneticPr fontId="4"/>
  </si>
  <si>
    <t>入社日</t>
    <rPh sb="0" eb="3">
      <t>ニュウシャビ</t>
    </rPh>
    <phoneticPr fontId="4"/>
  </si>
  <si>
    <t>令和</t>
    <rPh sb="0" eb="2">
      <t>レイワ</t>
    </rPh>
    <phoneticPr fontId="4"/>
  </si>
  <si>
    <t>令和４年度内に入退社が　　　　↓　あった方のみ記入　↓</t>
    <rPh sb="0" eb="2">
      <t>レイワ</t>
    </rPh>
    <rPh sb="3" eb="5">
      <t>ネンド</t>
    </rPh>
    <rPh sb="5" eb="6">
      <t>ナイ</t>
    </rPh>
    <rPh sb="7" eb="10">
      <t>ニュウタイシャ</t>
    </rPh>
    <rPh sb="20" eb="21">
      <t>カタ</t>
    </rPh>
    <rPh sb="23" eb="25">
      <t>キニュウ</t>
    </rPh>
    <phoneticPr fontId="4"/>
  </si>
  <si>
    <t>　</t>
    <phoneticPr fontId="4"/>
  </si>
  <si>
    <t>賞与（　月）</t>
    <rPh sb="0" eb="2">
      <t>ショウヨ</t>
    </rPh>
    <rPh sb="4" eb="5">
      <t>ガツ</t>
    </rPh>
    <phoneticPr fontId="4"/>
  </si>
  <si>
    <r>
      <rPr>
        <sz val="18"/>
        <color theme="1"/>
        <rFont val="ＭＳ Ｐゴシック"/>
        <family val="3"/>
        <charset val="128"/>
      </rPr>
      <t>2030593602</t>
    </r>
    <r>
      <rPr>
        <sz val="24"/>
        <color theme="1"/>
        <rFont val="ＭＳ Ｐゴシック"/>
        <family val="3"/>
        <charset val="128"/>
      </rPr>
      <t>□-□□□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</si>
</sst>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###&quot;人&quot;"/>
    <numFmt numFmtId="178" formatCode="0_);[Red]\(0\)"/>
    <numFmt numFmtId="179" formatCode="0.00_);[Red]\(0.00\)"/>
    <numFmt numFmtId="180" formatCode="#,##0_);[Red]\(#,##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name val="HGP明朝B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2">
    <xf numFmtId="0" fontId="0" fillId="0" borderId="0" xfId="0"/>
    <xf numFmtId="38" fontId="15" fillId="5" borderId="9" xfId="1" applyFont="1" applyFill="1" applyBorder="1" applyAlignment="1" applyProtection="1">
      <alignment horizontal="right" vertical="center"/>
      <protection hidden="1"/>
    </xf>
    <xf numFmtId="38" fontId="15" fillId="5" borderId="19" xfId="1" applyFont="1" applyFill="1" applyBorder="1" applyAlignment="1" applyProtection="1">
      <alignment horizontal="right" vertical="center"/>
      <protection hidden="1"/>
    </xf>
    <xf numFmtId="38" fontId="15" fillId="5" borderId="5" xfId="1" applyFont="1" applyFill="1" applyBorder="1" applyAlignment="1" applyProtection="1">
      <alignment horizontal="right" vertical="center"/>
      <protection hidden="1"/>
    </xf>
    <xf numFmtId="38" fontId="15" fillId="5" borderId="20" xfId="1" applyFont="1" applyFill="1" applyBorder="1" applyAlignment="1" applyProtection="1">
      <alignment horizontal="right" vertical="center"/>
      <protection hidden="1"/>
    </xf>
    <xf numFmtId="38" fontId="15" fillId="2" borderId="10" xfId="1" applyFont="1" applyFill="1" applyBorder="1" applyAlignment="1" applyProtection="1">
      <alignment horizontal="right" vertical="center"/>
      <protection hidden="1"/>
    </xf>
    <xf numFmtId="38" fontId="15" fillId="2" borderId="21" xfId="1" applyFont="1" applyFill="1" applyBorder="1" applyAlignment="1" applyProtection="1">
      <alignment horizontal="right" vertical="center"/>
      <protection hidden="1"/>
    </xf>
    <xf numFmtId="177" fontId="15" fillId="2" borderId="6" xfId="0" applyNumberFormat="1" applyFont="1" applyFill="1" applyBorder="1" applyAlignment="1" applyProtection="1">
      <alignment horizontal="right" vertical="center"/>
      <protection hidden="1"/>
    </xf>
    <xf numFmtId="38" fontId="15" fillId="2" borderId="31" xfId="1" applyFont="1" applyFill="1" applyBorder="1" applyAlignment="1" applyProtection="1">
      <alignment horizontal="right" vertical="center"/>
      <protection hidden="1"/>
    </xf>
    <xf numFmtId="179" fontId="15" fillId="2" borderId="33" xfId="0" applyNumberFormat="1" applyFont="1" applyFill="1" applyBorder="1" applyAlignment="1" applyProtection="1">
      <alignment horizontal="right" vertical="center"/>
      <protection hidden="1"/>
    </xf>
    <xf numFmtId="38" fontId="15" fillId="9" borderId="61" xfId="1" applyFont="1" applyFill="1" applyBorder="1" applyAlignment="1" applyProtection="1">
      <alignment horizontal="right" vertical="center"/>
      <protection hidden="1"/>
    </xf>
    <xf numFmtId="38" fontId="15" fillId="8" borderId="65" xfId="1" applyFont="1" applyFill="1" applyBorder="1" applyAlignment="1" applyProtection="1">
      <alignment horizontal="right" vertical="center"/>
      <protection hidden="1"/>
    </xf>
    <xf numFmtId="178" fontId="15" fillId="2" borderId="66" xfId="0" applyNumberFormat="1" applyFont="1" applyFill="1" applyBorder="1" applyAlignment="1" applyProtection="1">
      <alignment horizontal="right" vertical="center"/>
      <protection hidden="1"/>
    </xf>
    <xf numFmtId="38" fontId="15" fillId="9" borderId="55" xfId="1" applyFont="1" applyFill="1" applyBorder="1" applyAlignment="1" applyProtection="1">
      <alignment horizontal="right" vertical="center"/>
      <protection hidden="1"/>
    </xf>
    <xf numFmtId="38" fontId="15" fillId="9" borderId="36" xfId="1" applyFont="1" applyFill="1" applyBorder="1" applyAlignment="1" applyProtection="1">
      <alignment horizontal="right" vertical="center"/>
      <protection hidden="1"/>
    </xf>
    <xf numFmtId="38" fontId="15" fillId="9" borderId="62" xfId="1" applyFont="1" applyFill="1" applyBorder="1" applyAlignment="1" applyProtection="1">
      <alignment horizontal="right" vertical="center"/>
      <protection hidden="1"/>
    </xf>
    <xf numFmtId="38" fontId="15" fillId="9" borderId="32" xfId="1" applyFont="1" applyFill="1" applyBorder="1" applyAlignment="1" applyProtection="1">
      <alignment horizontal="right" vertical="center"/>
      <protection hidden="1"/>
    </xf>
    <xf numFmtId="38" fontId="15" fillId="9" borderId="55" xfId="1" applyFont="1" applyFill="1" applyBorder="1" applyAlignment="1" applyProtection="1">
      <alignment horizontal="right" vertical="center"/>
    </xf>
    <xf numFmtId="38" fontId="15" fillId="9" borderId="36" xfId="1" applyFont="1" applyFill="1" applyBorder="1" applyAlignment="1" applyProtection="1">
      <alignment horizontal="right" vertical="center"/>
    </xf>
    <xf numFmtId="38" fontId="15" fillId="9" borderId="62" xfId="1" applyFont="1" applyFill="1" applyBorder="1" applyAlignment="1" applyProtection="1">
      <alignment horizontal="right" vertical="center"/>
    </xf>
    <xf numFmtId="38" fontId="15" fillId="9" borderId="32" xfId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6" borderId="0" xfId="0" applyFont="1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distributed" vertical="center"/>
      <protection locked="0"/>
    </xf>
    <xf numFmtId="0" fontId="0" fillId="0" borderId="4" xfId="0" applyBorder="1" applyAlignment="1" applyProtection="1">
      <alignment horizontal="distributed" vertical="center"/>
      <protection locked="0"/>
    </xf>
    <xf numFmtId="0" fontId="6" fillId="0" borderId="1" xfId="0" applyFont="1" applyBorder="1" applyAlignment="1" applyProtection="1">
      <alignment horizontal="distributed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0" fillId="0" borderId="0" xfId="0" applyAlignment="1" applyProtection="1">
      <alignment horizontal="distributed" vertical="center"/>
      <protection locked="0"/>
    </xf>
    <xf numFmtId="176" fontId="2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6" fontId="5" fillId="9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 shrinkToFit="1"/>
      <protection locked="0"/>
    </xf>
    <xf numFmtId="0" fontId="3" fillId="9" borderId="32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9" borderId="32" xfId="0" applyFont="1" applyFill="1" applyBorder="1" applyAlignment="1" applyProtection="1">
      <alignment horizontal="center" vertical="center"/>
      <protection locked="0"/>
    </xf>
    <xf numFmtId="0" fontId="14" fillId="8" borderId="4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58" xfId="0" applyFont="1" applyBorder="1" applyAlignment="1" applyProtection="1">
      <alignment horizontal="center" vertical="center"/>
      <protection locked="0"/>
    </xf>
    <xf numFmtId="38" fontId="15" fillId="0" borderId="10" xfId="1" applyFont="1" applyBorder="1" applyAlignment="1" applyProtection="1">
      <alignment horizontal="right" vertical="center"/>
      <protection locked="0"/>
    </xf>
    <xf numFmtId="38" fontId="15" fillId="0" borderId="11" xfId="1" applyFont="1" applyBorder="1" applyAlignment="1" applyProtection="1">
      <alignment horizontal="right" vertical="center"/>
      <protection locked="0"/>
    </xf>
    <xf numFmtId="38" fontId="15" fillId="0" borderId="12" xfId="1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locked="0"/>
    </xf>
    <xf numFmtId="38" fontId="15" fillId="0" borderId="13" xfId="1" applyFont="1" applyBorder="1" applyAlignment="1" applyProtection="1">
      <alignment horizontal="right" vertical="center"/>
      <protection locked="0"/>
    </xf>
    <xf numFmtId="38" fontId="15" fillId="0" borderId="14" xfId="1" applyFont="1" applyBorder="1" applyAlignment="1" applyProtection="1">
      <alignment horizontal="right" vertical="center"/>
      <protection locked="0"/>
    </xf>
    <xf numFmtId="38" fontId="15" fillId="0" borderId="15" xfId="1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38" fontId="15" fillId="0" borderId="6" xfId="1" applyFont="1" applyBorder="1" applyAlignment="1" applyProtection="1">
      <alignment horizontal="right" vertical="center"/>
      <protection locked="0"/>
    </xf>
    <xf numFmtId="38" fontId="15" fillId="0" borderId="7" xfId="1" applyFont="1" applyBorder="1" applyAlignment="1" applyProtection="1">
      <alignment horizontal="right" vertical="center"/>
      <protection locked="0"/>
    </xf>
    <xf numFmtId="38" fontId="15" fillId="0" borderId="2" xfId="1" applyFont="1" applyBorder="1" applyAlignment="1" applyProtection="1">
      <alignment horizontal="right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distributed" vertical="center"/>
      <protection locked="0"/>
    </xf>
    <xf numFmtId="14" fontId="1" fillId="0" borderId="59" xfId="0" applyNumberFormat="1" applyFont="1" applyBorder="1" applyAlignment="1" applyProtection="1">
      <alignment horizontal="distributed" vertical="center"/>
      <protection locked="0"/>
    </xf>
    <xf numFmtId="38" fontId="15" fillId="0" borderId="21" xfId="1" applyFont="1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distributed" vertical="center"/>
      <protection locked="0"/>
    </xf>
    <xf numFmtId="0" fontId="1" fillId="0" borderId="59" xfId="0" applyFont="1" applyBorder="1" applyAlignment="1" applyProtection="1">
      <alignment horizontal="distributed" vertical="center"/>
      <protection locked="0"/>
    </xf>
    <xf numFmtId="0" fontId="0" fillId="0" borderId="59" xfId="0" applyBorder="1" applyAlignment="1" applyProtection="1">
      <alignment horizontal="distributed" vertical="center"/>
      <protection locked="0"/>
    </xf>
    <xf numFmtId="57" fontId="1" fillId="0" borderId="59" xfId="0" applyNumberFormat="1" applyFont="1" applyBorder="1" applyAlignment="1" applyProtection="1">
      <alignment horizontal="distributed" vertical="center"/>
      <protection locked="0"/>
    </xf>
    <xf numFmtId="38" fontId="15" fillId="0" borderId="13" xfId="1" applyFont="1" applyFill="1" applyBorder="1" applyAlignment="1" applyProtection="1">
      <alignment horizontal="right" vertical="center"/>
      <protection locked="0"/>
    </xf>
    <xf numFmtId="38" fontId="15" fillId="0" borderId="14" xfId="1" applyFont="1" applyFill="1" applyBorder="1" applyAlignment="1" applyProtection="1">
      <alignment horizontal="right" vertical="center"/>
      <protection locked="0"/>
    </xf>
    <xf numFmtId="14" fontId="0" fillId="0" borderId="59" xfId="0" applyNumberFormat="1" applyBorder="1" applyAlignment="1" applyProtection="1">
      <alignment horizontal="distributed" vertical="center"/>
      <protection locked="0"/>
    </xf>
    <xf numFmtId="0" fontId="0" fillId="0" borderId="27" xfId="0" applyBorder="1" applyAlignment="1" applyProtection="1">
      <alignment horizontal="distributed" vertical="center"/>
      <protection locked="0"/>
    </xf>
    <xf numFmtId="0" fontId="1" fillId="0" borderId="57" xfId="0" applyFont="1" applyBorder="1" applyAlignment="1" applyProtection="1">
      <alignment horizontal="distributed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17" xfId="1" applyFont="1" applyBorder="1" applyAlignment="1" applyProtection="1">
      <alignment horizontal="right" vertical="center"/>
      <protection locked="0"/>
    </xf>
    <xf numFmtId="38" fontId="15" fillId="0" borderId="18" xfId="1" applyFont="1" applyBorder="1" applyAlignment="1" applyProtection="1">
      <alignment horizontal="right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38" fontId="15" fillId="2" borderId="23" xfId="0" applyNumberFormat="1" applyFont="1" applyFill="1" applyBorder="1" applyAlignment="1" applyProtection="1">
      <alignment horizontal="right" vertical="center"/>
      <protection locked="0" hidden="1"/>
    </xf>
    <xf numFmtId="38" fontId="15" fillId="2" borderId="22" xfId="0" applyNumberFormat="1" applyFont="1" applyFill="1" applyBorder="1" applyAlignment="1" applyProtection="1">
      <alignment horizontal="right" vertical="center"/>
      <protection locked="0" hidden="1"/>
    </xf>
    <xf numFmtId="0" fontId="1" fillId="0" borderId="26" xfId="0" applyFont="1" applyBorder="1" applyAlignment="1" applyProtection="1">
      <alignment horizontal="distributed" vertical="center"/>
      <protection locked="0"/>
    </xf>
    <xf numFmtId="0" fontId="1" fillId="0" borderId="27" xfId="0" applyFont="1" applyBorder="1" applyAlignment="1" applyProtection="1">
      <alignment horizontal="distributed" vertical="center"/>
      <protection locked="0"/>
    </xf>
    <xf numFmtId="0" fontId="3" fillId="6" borderId="30" xfId="0" applyFont="1" applyFill="1" applyBorder="1" applyAlignment="1" applyProtection="1">
      <alignment horizontal="center" vertical="center"/>
      <protection locked="0"/>
    </xf>
    <xf numFmtId="38" fontId="15" fillId="0" borderId="9" xfId="1" applyFont="1" applyFill="1" applyBorder="1" applyAlignment="1" applyProtection="1">
      <alignment horizontal="right" vertical="center"/>
      <protection locked="0"/>
    </xf>
    <xf numFmtId="38" fontId="15" fillId="0" borderId="19" xfId="1" applyFont="1" applyFill="1" applyBorder="1" applyAlignment="1" applyProtection="1">
      <alignment horizontal="right" vertical="center"/>
      <protection locked="0"/>
    </xf>
    <xf numFmtId="177" fontId="15" fillId="2" borderId="22" xfId="0" applyNumberFormat="1" applyFont="1" applyFill="1" applyBorder="1" applyAlignment="1" applyProtection="1">
      <alignment horizontal="right" vertical="center"/>
      <protection locked="0" hidden="1"/>
    </xf>
    <xf numFmtId="177" fontId="15" fillId="2" borderId="23" xfId="0" applyNumberFormat="1" applyFont="1" applyFill="1" applyBorder="1" applyAlignment="1" applyProtection="1">
      <alignment horizontal="right" vertical="center"/>
      <protection locked="0" hidden="1"/>
    </xf>
    <xf numFmtId="49" fontId="8" fillId="3" borderId="1" xfId="0" applyNumberFormat="1" applyFont="1" applyFill="1" applyBorder="1" applyAlignment="1" applyProtection="1">
      <alignment horizontal="distributed" vertical="center"/>
      <protection locked="0"/>
    </xf>
    <xf numFmtId="49" fontId="8" fillId="3" borderId="3" xfId="0" applyNumberFormat="1" applyFont="1" applyFill="1" applyBorder="1" applyAlignment="1" applyProtection="1">
      <alignment horizontal="distributed" vertical="center"/>
      <protection locked="0"/>
    </xf>
    <xf numFmtId="49" fontId="8" fillId="3" borderId="4" xfId="0" applyNumberFormat="1" applyFont="1" applyFill="1" applyBorder="1" applyAlignment="1" applyProtection="1">
      <alignment horizontal="distributed" vertical="center"/>
      <protection locked="0"/>
    </xf>
    <xf numFmtId="49" fontId="8" fillId="3" borderId="5" xfId="0" applyNumberFormat="1" applyFont="1" applyFill="1" applyBorder="1" applyAlignment="1" applyProtection="1">
      <alignment horizontal="distributed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distributed" vertical="center"/>
      <protection locked="0"/>
    </xf>
    <xf numFmtId="38" fontId="7" fillId="0" borderId="3" xfId="1" applyFont="1" applyBorder="1" applyAlignment="1" applyProtection="1">
      <alignment horizontal="distributed" vertical="center"/>
      <protection locked="0"/>
    </xf>
    <xf numFmtId="49" fontId="7" fillId="0" borderId="4" xfId="0" applyNumberFormat="1" applyFont="1" applyBorder="1" applyAlignment="1" applyProtection="1">
      <alignment horizontal="distributed" vertical="center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distributed" vertical="center"/>
      <protection locked="0"/>
    </xf>
    <xf numFmtId="38" fontId="7" fillId="0" borderId="24" xfId="1" applyFont="1" applyBorder="1" applyAlignment="1" applyProtection="1">
      <alignment horizontal="distributed" vertical="center"/>
      <protection locked="0"/>
    </xf>
    <xf numFmtId="49" fontId="7" fillId="0" borderId="25" xfId="0" applyNumberFormat="1" applyFont="1" applyBorder="1" applyAlignment="1" applyProtection="1">
      <alignment horizontal="distributed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7" fillId="0" borderId="24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38" fontId="15" fillId="2" borderId="31" xfId="1" applyFont="1" applyFill="1" applyBorder="1" applyAlignment="1" applyProtection="1">
      <alignment horizontal="right" vertical="center"/>
      <protection locked="0" hidden="1"/>
    </xf>
    <xf numFmtId="176" fontId="0" fillId="0" borderId="32" xfId="0" applyNumberFormat="1" applyBorder="1" applyAlignment="1">
      <alignment horizontal="right" vertical="center"/>
    </xf>
    <xf numFmtId="179" fontId="5" fillId="0" borderId="0" xfId="0" applyNumberFormat="1" applyFont="1" applyAlignment="1" applyProtection="1">
      <alignment horizontal="center" vertical="center"/>
      <protection locked="0"/>
    </xf>
    <xf numFmtId="38" fontId="15" fillId="5" borderId="3" xfId="1" applyFont="1" applyFill="1" applyBorder="1" applyAlignment="1" applyProtection="1">
      <alignment horizontal="right" vertical="center"/>
      <protection hidden="1"/>
    </xf>
    <xf numFmtId="38" fontId="15" fillId="0" borderId="28" xfId="1" applyFont="1" applyBorder="1" applyAlignment="1" applyProtection="1">
      <alignment horizontal="right" vertical="center"/>
      <protection locked="0"/>
    </xf>
    <xf numFmtId="38" fontId="15" fillId="0" borderId="31" xfId="1" applyFont="1" applyBorder="1" applyAlignment="1" applyProtection="1">
      <alignment horizontal="right" vertical="center"/>
      <protection locked="0"/>
    </xf>
    <xf numFmtId="38" fontId="15" fillId="0" borderId="29" xfId="1" applyFont="1" applyBorder="1" applyAlignment="1" applyProtection="1">
      <alignment horizontal="right" vertical="center"/>
      <protection locked="0"/>
    </xf>
    <xf numFmtId="38" fontId="15" fillId="2" borderId="65" xfId="1" applyFont="1" applyFill="1" applyBorder="1" applyAlignment="1" applyProtection="1">
      <alignment horizontal="right" vertical="center"/>
      <protection hidden="1"/>
    </xf>
    <xf numFmtId="177" fontId="15" fillId="2" borderId="67" xfId="0" applyNumberFormat="1" applyFont="1" applyFill="1" applyBorder="1" applyAlignment="1" applyProtection="1">
      <alignment horizontal="right" vertical="center"/>
      <protection hidden="1"/>
    </xf>
    <xf numFmtId="38" fontId="15" fillId="2" borderId="68" xfId="0" applyNumberFormat="1" applyFont="1" applyFill="1" applyBorder="1" applyAlignment="1" applyProtection="1">
      <alignment horizontal="right" vertical="center"/>
      <protection locked="0" hidden="1"/>
    </xf>
    <xf numFmtId="38" fontId="15" fillId="0" borderId="7" xfId="1" applyFont="1" applyFill="1" applyBorder="1" applyAlignment="1" applyProtection="1">
      <alignment horizontal="right" vertical="center"/>
      <protection locked="0"/>
    </xf>
    <xf numFmtId="38" fontId="15" fillId="2" borderId="67" xfId="0" applyNumberFormat="1" applyFont="1" applyFill="1" applyBorder="1" applyAlignment="1" applyProtection="1">
      <alignment horizontal="right" vertical="center"/>
      <protection locked="0" hidden="1"/>
    </xf>
    <xf numFmtId="57" fontId="3" fillId="0" borderId="0" xfId="0" applyNumberFormat="1" applyFont="1" applyProtection="1">
      <protection locked="0"/>
    </xf>
    <xf numFmtId="0" fontId="21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38" fontId="15" fillId="0" borderId="34" xfId="1" applyFont="1" applyBorder="1" applyAlignment="1" applyProtection="1">
      <alignment horizontal="right" vertical="center"/>
      <protection locked="0"/>
    </xf>
    <xf numFmtId="38" fontId="15" fillId="0" borderId="26" xfId="1" applyFont="1" applyBorder="1" applyAlignment="1" applyProtection="1">
      <alignment horizontal="right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57" fontId="1" fillId="0" borderId="51" xfId="0" applyNumberFormat="1" applyFont="1" applyBorder="1" applyAlignment="1" applyProtection="1">
      <alignment horizontal="distributed" vertical="center"/>
      <protection locked="0"/>
    </xf>
    <xf numFmtId="14" fontId="1" fillId="0" borderId="56" xfId="0" applyNumberFormat="1" applyFont="1" applyBorder="1" applyAlignment="1" applyProtection="1">
      <alignment horizontal="distributed" vertical="center"/>
      <protection locked="0"/>
    </xf>
    <xf numFmtId="57" fontId="1" fillId="0" borderId="37" xfId="0" applyNumberFormat="1" applyFont="1" applyBorder="1" applyAlignment="1" applyProtection="1">
      <alignment horizontal="distributed" vertical="center"/>
      <protection locked="0"/>
    </xf>
    <xf numFmtId="57" fontId="0" fillId="0" borderId="37" xfId="0" applyNumberFormat="1" applyBorder="1" applyAlignment="1" applyProtection="1">
      <alignment horizontal="distributed" vertical="center"/>
      <protection locked="0"/>
    </xf>
    <xf numFmtId="0" fontId="1" fillId="0" borderId="37" xfId="0" applyFont="1" applyBorder="1" applyAlignment="1" applyProtection="1">
      <alignment horizontal="distributed" vertical="center"/>
      <protection locked="0"/>
    </xf>
    <xf numFmtId="0" fontId="1" fillId="0" borderId="52" xfId="0" applyFont="1" applyBorder="1" applyAlignment="1" applyProtection="1">
      <alignment horizontal="distributed" vertical="center"/>
      <protection locked="0"/>
    </xf>
    <xf numFmtId="0" fontId="5" fillId="2" borderId="51" xfId="0" applyFont="1" applyFill="1" applyBorder="1" applyAlignment="1" applyProtection="1">
      <alignment horizontal="center" vertical="center"/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57" xfId="0" applyFont="1" applyFill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distributed" vertical="center"/>
      <protection locked="0"/>
    </xf>
    <xf numFmtId="0" fontId="1" fillId="0" borderId="58" xfId="0" applyFont="1" applyBorder="1" applyAlignment="1" applyProtection="1">
      <alignment horizontal="distributed" vertical="center"/>
      <protection locked="0"/>
    </xf>
    <xf numFmtId="0" fontId="15" fillId="0" borderId="10" xfId="1" applyNumberFormat="1" applyFont="1" applyBorder="1" applyAlignment="1" applyProtection="1">
      <alignment horizontal="right" vertical="center"/>
      <protection locked="0"/>
    </xf>
    <xf numFmtId="0" fontId="6" fillId="4" borderId="36" xfId="0" applyFont="1" applyFill="1" applyBorder="1" applyAlignment="1" applyProtection="1">
      <alignment vertical="justify"/>
      <protection locked="0"/>
    </xf>
    <xf numFmtId="0" fontId="6" fillId="4" borderId="33" xfId="0" applyFont="1" applyFill="1" applyBorder="1" applyAlignment="1" applyProtection="1">
      <alignment vertical="justify"/>
      <protection locked="0"/>
    </xf>
    <xf numFmtId="0" fontId="20" fillId="0" borderId="0" xfId="0" applyFont="1" applyAlignment="1" applyProtection="1">
      <alignment horizontal="center" wrapText="1" shrinkToFit="1"/>
      <protection locked="0"/>
    </xf>
    <xf numFmtId="0" fontId="20" fillId="0" borderId="19" xfId="0" applyFont="1" applyBorder="1" applyAlignment="1" applyProtection="1">
      <alignment horizontal="center" wrapText="1" shrinkToFi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3" fillId="4" borderId="35" xfId="0" applyFont="1" applyFill="1" applyBorder="1" applyAlignment="1" applyProtection="1">
      <alignment horizontal="center"/>
      <protection locked="0"/>
    </xf>
    <xf numFmtId="0" fontId="3" fillId="4" borderId="33" xfId="0" applyFont="1" applyFill="1" applyBorder="1" applyAlignment="1" applyProtection="1">
      <alignment horizont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6" fillId="4" borderId="39" xfId="0" applyFont="1" applyFill="1" applyBorder="1" applyAlignment="1" applyProtection="1">
      <alignment horizontal="center" vertical="justify"/>
      <protection locked="0"/>
    </xf>
    <xf numFmtId="0" fontId="6" fillId="4" borderId="37" xfId="0" applyFont="1" applyFill="1" applyBorder="1" applyAlignment="1" applyProtection="1">
      <alignment horizontal="center" vertical="justify"/>
      <protection locked="0"/>
    </xf>
    <xf numFmtId="0" fontId="6" fillId="4" borderId="38" xfId="0" applyFont="1" applyFill="1" applyBorder="1" applyAlignment="1" applyProtection="1">
      <alignment horizontal="center" vertical="justify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3" fillId="5" borderId="40" xfId="0" applyFont="1" applyFill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center" vertical="justify"/>
      <protection locked="0"/>
    </xf>
    <xf numFmtId="0" fontId="5" fillId="7" borderId="47" xfId="0" applyFont="1" applyFill="1" applyBorder="1" applyAlignment="1" applyProtection="1">
      <alignment horizontal="center" vertical="center" shrinkToFit="1"/>
      <protection locked="0"/>
    </xf>
    <xf numFmtId="0" fontId="5" fillId="7" borderId="20" xfId="0" applyFont="1" applyFill="1" applyBorder="1" applyAlignment="1" applyProtection="1">
      <alignment horizontal="center" vertical="center" shrinkToFit="1"/>
      <protection locked="0"/>
    </xf>
    <xf numFmtId="176" fontId="22" fillId="0" borderId="40" xfId="0" applyNumberFormat="1" applyFont="1" applyBorder="1" applyAlignment="1" applyProtection="1">
      <alignment horizontal="center" vertical="center"/>
      <protection locked="0"/>
    </xf>
    <xf numFmtId="176" fontId="22" fillId="0" borderId="20" xfId="0" applyNumberFormat="1" applyFont="1" applyBorder="1" applyAlignment="1" applyProtection="1">
      <alignment horizontal="center" vertical="center"/>
      <protection locked="0"/>
    </xf>
    <xf numFmtId="176" fontId="22" fillId="0" borderId="41" xfId="0" applyNumberFormat="1" applyFont="1" applyBorder="1" applyAlignment="1" applyProtection="1">
      <alignment horizontal="center" vertical="center"/>
      <protection locked="0"/>
    </xf>
    <xf numFmtId="0" fontId="3" fillId="4" borderId="42" xfId="0" applyFont="1" applyFill="1" applyBorder="1" applyAlignment="1" applyProtection="1">
      <alignment horizontal="justify" vertical="justify"/>
      <protection locked="0"/>
    </xf>
    <xf numFmtId="0" fontId="3" fillId="4" borderId="43" xfId="0" applyFont="1" applyFill="1" applyBorder="1" applyAlignment="1" applyProtection="1">
      <alignment horizontal="justify" vertical="justify"/>
      <protection locked="0"/>
    </xf>
    <xf numFmtId="0" fontId="3" fillId="4" borderId="44" xfId="0" applyFont="1" applyFill="1" applyBorder="1" applyAlignment="1" applyProtection="1">
      <alignment horizontal="justify" vertical="justify"/>
      <protection locked="0"/>
    </xf>
    <xf numFmtId="0" fontId="3" fillId="4" borderId="45" xfId="0" applyFont="1" applyFill="1" applyBorder="1" applyAlignment="1" applyProtection="1">
      <alignment horizontal="justify" vertical="justify"/>
      <protection locked="0"/>
    </xf>
    <xf numFmtId="0" fontId="12" fillId="4" borderId="10" xfId="0" applyFont="1" applyFill="1" applyBorder="1" applyAlignment="1" applyProtection="1">
      <alignment horizontal="center"/>
      <protection locked="0"/>
    </xf>
    <xf numFmtId="0" fontId="12" fillId="4" borderId="11" xfId="0" applyFont="1" applyFill="1" applyBorder="1" applyAlignment="1" applyProtection="1">
      <alignment horizontal="center"/>
      <protection locked="0"/>
    </xf>
    <xf numFmtId="0" fontId="12" fillId="4" borderId="54" xfId="0" applyFont="1" applyFill="1" applyBorder="1" applyAlignment="1" applyProtection="1">
      <alignment horizontal="center"/>
      <protection locked="0"/>
    </xf>
    <xf numFmtId="0" fontId="12" fillId="4" borderId="46" xfId="0" applyFont="1" applyFill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distributed" vertical="center"/>
      <protection locked="0"/>
    </xf>
    <xf numFmtId="0" fontId="1" fillId="0" borderId="41" xfId="0" applyFont="1" applyBorder="1" applyAlignment="1" applyProtection="1">
      <alignment horizontal="distributed" vertical="center"/>
      <protection locked="0"/>
    </xf>
    <xf numFmtId="0" fontId="3" fillId="4" borderId="51" xfId="0" applyFont="1" applyFill="1" applyBorder="1" applyAlignment="1" applyProtection="1">
      <alignment horizontal="center" vertical="center"/>
      <protection locked="0"/>
    </xf>
    <xf numFmtId="0" fontId="3" fillId="4" borderId="52" xfId="0" applyFont="1" applyFill="1" applyBorder="1" applyAlignment="1" applyProtection="1">
      <alignment horizontal="center" vertical="center"/>
      <protection locked="0"/>
    </xf>
    <xf numFmtId="0" fontId="3" fillId="4" borderId="56" xfId="0" applyFont="1" applyFill="1" applyBorder="1" applyAlignment="1" applyProtection="1">
      <alignment horizontal="center" vertical="center"/>
      <protection locked="0"/>
    </xf>
    <xf numFmtId="0" fontId="3" fillId="4" borderId="57" xfId="0" applyFont="1" applyFill="1" applyBorder="1" applyAlignment="1" applyProtection="1">
      <alignment horizontal="center" vertical="center"/>
      <protection locked="0"/>
    </xf>
    <xf numFmtId="0" fontId="1" fillId="9" borderId="63" xfId="0" applyFont="1" applyFill="1" applyBorder="1" applyAlignment="1" applyProtection="1">
      <alignment horizontal="center" vertical="center"/>
      <protection locked="0"/>
    </xf>
    <xf numFmtId="0" fontId="1" fillId="9" borderId="64" xfId="0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/>
      <protection locked="0"/>
    </xf>
    <xf numFmtId="0" fontId="5" fillId="9" borderId="4" xfId="0" applyFont="1" applyFill="1" applyBorder="1" applyAlignment="1" applyProtection="1">
      <alignment horizontal="center" vertical="center"/>
      <protection locked="0"/>
    </xf>
    <xf numFmtId="0" fontId="5" fillId="9" borderId="8" xfId="0" applyFont="1" applyFill="1" applyBorder="1" applyAlignment="1" applyProtection="1">
      <alignment horizontal="center" vertical="center"/>
      <protection locked="0"/>
    </xf>
    <xf numFmtId="0" fontId="5" fillId="9" borderId="25" xfId="0" applyFont="1" applyFill="1" applyBorder="1" applyAlignment="1" applyProtection="1">
      <alignment horizontal="center" vertical="center"/>
      <protection locked="0"/>
    </xf>
    <xf numFmtId="176" fontId="5" fillId="9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5" fillId="9" borderId="40" xfId="0" applyNumberFormat="1" applyFont="1" applyFill="1" applyBorder="1" applyAlignment="1" applyProtection="1">
      <alignment horizontal="center" vertical="center" wrapText="1" shrinkToFit="1"/>
      <protection locked="0"/>
    </xf>
    <xf numFmtId="180" fontId="0" fillId="0" borderId="1" xfId="0" applyNumberFormat="1" applyBorder="1" applyAlignment="1">
      <alignment horizontal="right" vertical="center"/>
    </xf>
    <xf numFmtId="180" fontId="0" fillId="0" borderId="40" xfId="0" applyNumberFormat="1" applyBorder="1" applyAlignment="1">
      <alignment horizontal="right" vertical="center"/>
    </xf>
    <xf numFmtId="180" fontId="0" fillId="0" borderId="8" xfId="0" applyNumberFormat="1" applyBorder="1" applyAlignment="1">
      <alignment horizontal="right" vertical="center"/>
    </xf>
    <xf numFmtId="180" fontId="0" fillId="0" borderId="53" xfId="0" applyNumberFormat="1" applyBorder="1" applyAlignment="1">
      <alignment horizontal="right" vertical="center"/>
    </xf>
    <xf numFmtId="0" fontId="17" fillId="0" borderId="19" xfId="0" applyFont="1" applyBorder="1" applyAlignment="1" applyProtection="1">
      <alignment horizontal="left" vertical="center" shrinkToFit="1"/>
      <protection locked="0"/>
    </xf>
    <xf numFmtId="0" fontId="6" fillId="4" borderId="49" xfId="0" applyFont="1" applyFill="1" applyBorder="1" applyAlignment="1" applyProtection="1">
      <alignment horizontal="center" vertical="justify"/>
      <protection locked="0"/>
    </xf>
    <xf numFmtId="0" fontId="3" fillId="4" borderId="49" xfId="0" applyFont="1" applyFill="1" applyBorder="1" applyAlignment="1" applyProtection="1">
      <alignment horizontal="center" vertical="justify"/>
      <protection locked="0"/>
    </xf>
    <xf numFmtId="0" fontId="3" fillId="4" borderId="50" xfId="0" applyFont="1" applyFill="1" applyBorder="1" applyAlignment="1" applyProtection="1">
      <alignment horizontal="center" vertical="justify"/>
      <protection locked="0"/>
    </xf>
    <xf numFmtId="0" fontId="3" fillId="5" borderId="47" xfId="0" applyFont="1" applyFill="1" applyBorder="1" applyAlignment="1" applyProtection="1">
      <alignment horizontal="center" vertical="center"/>
      <protection locked="0"/>
    </xf>
    <xf numFmtId="0" fontId="3" fillId="5" borderId="20" xfId="0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 applyProtection="1">
      <alignment horizontal="center" vertical="justify"/>
      <protection locked="0"/>
    </xf>
    <xf numFmtId="0" fontId="11" fillId="2" borderId="8" xfId="0" applyFont="1" applyFill="1" applyBorder="1" applyAlignment="1" applyProtection="1">
      <alignment horizontal="center" vertical="justify"/>
      <protection locked="0"/>
    </xf>
    <xf numFmtId="0" fontId="16" fillId="2" borderId="51" xfId="0" applyFont="1" applyFill="1" applyBorder="1" applyAlignment="1" applyProtection="1">
      <alignment horizontal="center" vertical="justify"/>
      <protection locked="0"/>
    </xf>
    <xf numFmtId="0" fontId="6" fillId="2" borderId="11" xfId="0" applyFont="1" applyFill="1" applyBorder="1" applyAlignment="1" applyProtection="1">
      <alignment horizontal="center" vertical="justify"/>
      <protection locked="0"/>
    </xf>
    <xf numFmtId="0" fontId="6" fillId="2" borderId="52" xfId="0" applyFont="1" applyFill="1" applyBorder="1" applyAlignment="1" applyProtection="1">
      <alignment horizontal="center" vertical="justify"/>
      <protection locked="0"/>
    </xf>
    <xf numFmtId="0" fontId="6" fillId="2" borderId="7" xfId="0" applyFont="1" applyFill="1" applyBorder="1" applyAlignment="1" applyProtection="1">
      <alignment horizontal="center" vertical="justify"/>
      <protection locked="0"/>
    </xf>
    <xf numFmtId="0" fontId="3" fillId="5" borderId="8" xfId="0" applyFont="1" applyFill="1" applyBorder="1" applyAlignment="1" applyProtection="1">
      <alignment horizontal="center" vertical="center"/>
      <protection locked="0"/>
    </xf>
    <xf numFmtId="0" fontId="3" fillId="5" borderId="53" xfId="0" applyFont="1" applyFill="1" applyBorder="1" applyAlignment="1" applyProtection="1">
      <alignment horizontal="center" vertical="center"/>
      <protection locked="0"/>
    </xf>
    <xf numFmtId="0" fontId="3" fillId="4" borderId="48" xfId="0" applyFont="1" applyFill="1" applyBorder="1" applyAlignment="1" applyProtection="1">
      <alignment horizontal="center" vertical="center"/>
      <protection locked="0"/>
    </xf>
    <xf numFmtId="0" fontId="3" fillId="4" borderId="49" xfId="0" applyFont="1" applyFill="1" applyBorder="1" applyAlignment="1" applyProtection="1">
      <alignment horizontal="center" vertical="center"/>
      <protection locked="0"/>
    </xf>
    <xf numFmtId="0" fontId="3" fillId="4" borderId="50" xfId="0" applyFont="1" applyFill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shrinkToFit="1"/>
      <protection locked="0"/>
    </xf>
    <xf numFmtId="0" fontId="3" fillId="0" borderId="5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horizontal="center" vertical="center" shrinkToFit="1"/>
      <protection locked="0"/>
    </xf>
    <xf numFmtId="0" fontId="9" fillId="4" borderId="48" xfId="0" applyFont="1" applyFill="1" applyBorder="1" applyAlignment="1" applyProtection="1">
      <alignment horizontal="center" vertical="justify" wrapText="1"/>
      <protection locked="0"/>
    </xf>
    <xf numFmtId="0" fontId="9" fillId="4" borderId="49" xfId="0" applyFont="1" applyFill="1" applyBorder="1" applyAlignment="1" applyProtection="1">
      <alignment horizontal="center" vertical="justify" wrapText="1"/>
      <protection locked="0"/>
    </xf>
    <xf numFmtId="0" fontId="9" fillId="4" borderId="55" xfId="0" applyFont="1" applyFill="1" applyBorder="1" applyAlignment="1" applyProtection="1">
      <alignment horizontal="center" vertical="justify" wrapText="1"/>
      <protection locked="0"/>
    </xf>
    <xf numFmtId="0" fontId="5" fillId="9" borderId="3" xfId="0" applyFont="1" applyFill="1" applyBorder="1" applyAlignment="1" applyProtection="1">
      <alignment horizontal="center" vertical="center" wrapText="1"/>
      <protection locked="0"/>
    </xf>
    <xf numFmtId="0" fontId="5" fillId="9" borderId="40" xfId="0" applyFont="1" applyFill="1" applyBorder="1" applyAlignment="1" applyProtection="1">
      <alignment horizontal="center" vertical="center" wrapText="1"/>
      <protection locked="0"/>
    </xf>
    <xf numFmtId="180" fontId="0" fillId="0" borderId="5" xfId="0" applyNumberFormat="1" applyBorder="1" applyAlignment="1">
      <alignment horizontal="right" vertical="center"/>
    </xf>
    <xf numFmtId="180" fontId="1" fillId="0" borderId="3" xfId="0" applyNumberFormat="1" applyFont="1" applyBorder="1" applyAlignment="1">
      <alignment horizontal="right" vertical="center"/>
    </xf>
    <xf numFmtId="180" fontId="1" fillId="0" borderId="9" xfId="0" applyNumberFormat="1" applyFont="1" applyBorder="1" applyAlignment="1">
      <alignment horizontal="right" vertical="center"/>
    </xf>
    <xf numFmtId="180" fontId="1" fillId="0" borderId="24" xfId="0" applyNumberFormat="1" applyFont="1" applyBorder="1" applyAlignment="1">
      <alignment horizontal="right" vertical="center"/>
    </xf>
    <xf numFmtId="180" fontId="1" fillId="0" borderId="40" xfId="0" applyNumberFormat="1" applyFont="1" applyBorder="1" applyAlignment="1">
      <alignment horizontal="right" vertical="center"/>
    </xf>
    <xf numFmtId="180" fontId="1" fillId="0" borderId="53" xfId="0" applyNumberFormat="1" applyFont="1" applyBorder="1" applyAlignment="1">
      <alignment horizontal="right" vertical="center"/>
    </xf>
    <xf numFmtId="0" fontId="5" fillId="9" borderId="5" xfId="0" applyFont="1" applyFill="1" applyBorder="1" applyAlignment="1" applyProtection="1">
      <alignment horizontal="center" vertical="center" wrapText="1" shrinkToFit="1"/>
      <protection locked="0"/>
    </xf>
    <xf numFmtId="0" fontId="5" fillId="9" borderId="3" xfId="0" applyFont="1" applyFill="1" applyBorder="1" applyAlignment="1" applyProtection="1">
      <alignment horizontal="center" vertical="center" wrapText="1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9</xdr:row>
      <xdr:rowOff>28575</xdr:rowOff>
    </xdr:from>
    <xdr:to>
      <xdr:col>0</xdr:col>
      <xdr:colOff>409575</xdr:colOff>
      <xdr:row>15</xdr:row>
      <xdr:rowOff>142875</xdr:rowOff>
    </xdr:to>
    <xdr:sp macro="" textlink="">
      <xdr:nvSpPr>
        <xdr:cNvPr id="19457" name="Text Box 1">
          <a:extLst>
            <a:ext uri="{FF2B5EF4-FFF2-40B4-BE49-F238E27FC236}">
              <a16:creationId xmlns:a16="http://schemas.microsoft.com/office/drawing/2014/main" id="{707F0711-B1C0-23D1-6B57-355C165EDC92}"/>
            </a:ext>
          </a:extLst>
        </xdr:cNvPr>
        <xdr:cNvSpPr txBox="1">
          <a:spLocks noChangeArrowheads="1"/>
        </xdr:cNvSpPr>
      </xdr:nvSpPr>
      <xdr:spPr bwMode="auto">
        <a:xfrm>
          <a:off x="47625" y="1514475"/>
          <a:ext cx="361950" cy="1495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700"/>
            </a:lnSpc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16</xdr:row>
      <xdr:rowOff>47625</xdr:rowOff>
    </xdr:from>
    <xdr:to>
      <xdr:col>0</xdr:col>
      <xdr:colOff>333375</xdr:colOff>
      <xdr:row>79</xdr:row>
      <xdr:rowOff>171450</xdr:rowOff>
    </xdr:to>
    <xdr:sp macro="" textlink="">
      <xdr:nvSpPr>
        <xdr:cNvPr id="19458" name="Text Box 2">
          <a:extLst>
            <a:ext uri="{FF2B5EF4-FFF2-40B4-BE49-F238E27FC236}">
              <a16:creationId xmlns:a16="http://schemas.microsoft.com/office/drawing/2014/main" id="{487AFE39-AA79-66AE-255C-7EA10CBDC3C2}"/>
            </a:ext>
          </a:extLst>
        </xdr:cNvPr>
        <xdr:cNvSpPr txBox="1">
          <a:spLocks noChangeArrowheads="1"/>
        </xdr:cNvSpPr>
      </xdr:nvSpPr>
      <xdr:spPr bwMode="auto">
        <a:xfrm>
          <a:off x="95250" y="3143250"/>
          <a:ext cx="238125" cy="53816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87</xdr:row>
      <xdr:rowOff>0</xdr:rowOff>
    </xdr:from>
    <xdr:to>
      <xdr:col>0</xdr:col>
      <xdr:colOff>409575</xdr:colOff>
      <xdr:row>87</xdr:row>
      <xdr:rowOff>0</xdr:rowOff>
    </xdr:to>
    <xdr:sp macro="" textlink="">
      <xdr:nvSpPr>
        <xdr:cNvPr id="19459" name="Text Box 3">
          <a:extLst>
            <a:ext uri="{FF2B5EF4-FFF2-40B4-BE49-F238E27FC236}">
              <a16:creationId xmlns:a16="http://schemas.microsoft.com/office/drawing/2014/main" id="{08127A2D-A0FE-AD06-714F-3AEA12D0968A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87</xdr:row>
      <xdr:rowOff>0</xdr:rowOff>
    </xdr:from>
    <xdr:to>
      <xdr:col>0</xdr:col>
      <xdr:colOff>333375</xdr:colOff>
      <xdr:row>87</xdr:row>
      <xdr:rowOff>0</xdr:rowOff>
    </xdr:to>
    <xdr:sp macro="" textlink="">
      <xdr:nvSpPr>
        <xdr:cNvPr id="19460" name="Text Box 4">
          <a:extLst>
            <a:ext uri="{FF2B5EF4-FFF2-40B4-BE49-F238E27FC236}">
              <a16:creationId xmlns:a16="http://schemas.microsoft.com/office/drawing/2014/main" id="{8158F44E-31C3-04A0-6744-F3175B9902A2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CC" mc:Ignorable="a14" a14:legacySpreadsheetColorIndex="26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87</xdr:row>
      <xdr:rowOff>0</xdr:rowOff>
    </xdr:from>
    <xdr:to>
      <xdr:col>0</xdr:col>
      <xdr:colOff>409575</xdr:colOff>
      <xdr:row>87</xdr:row>
      <xdr:rowOff>0</xdr:rowOff>
    </xdr:to>
    <xdr:sp macro="" textlink="">
      <xdr:nvSpPr>
        <xdr:cNvPr id="19462" name="Text Box 6">
          <a:extLst>
            <a:ext uri="{FF2B5EF4-FFF2-40B4-BE49-F238E27FC236}">
              <a16:creationId xmlns:a16="http://schemas.microsoft.com/office/drawing/2014/main" id="{276A3E78-D8B7-4EAE-B37C-3A7DAD4487A5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87</xdr:row>
      <xdr:rowOff>0</xdr:rowOff>
    </xdr:from>
    <xdr:to>
      <xdr:col>0</xdr:col>
      <xdr:colOff>333375</xdr:colOff>
      <xdr:row>87</xdr:row>
      <xdr:rowOff>0</xdr:rowOff>
    </xdr:to>
    <xdr:sp macro="" textlink="">
      <xdr:nvSpPr>
        <xdr:cNvPr id="19463" name="Text Box 7">
          <a:extLst>
            <a:ext uri="{FF2B5EF4-FFF2-40B4-BE49-F238E27FC236}">
              <a16:creationId xmlns:a16="http://schemas.microsoft.com/office/drawing/2014/main" id="{E906127A-7860-8CB0-80F9-DB4A6F00B1A7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87</xdr:row>
      <xdr:rowOff>0</xdr:rowOff>
    </xdr:from>
    <xdr:to>
      <xdr:col>0</xdr:col>
      <xdr:colOff>409575</xdr:colOff>
      <xdr:row>87</xdr:row>
      <xdr:rowOff>0</xdr:rowOff>
    </xdr:to>
    <xdr:sp macro="" textlink="">
      <xdr:nvSpPr>
        <xdr:cNvPr id="19464" name="Text Box 8">
          <a:extLst>
            <a:ext uri="{FF2B5EF4-FFF2-40B4-BE49-F238E27FC236}">
              <a16:creationId xmlns:a16="http://schemas.microsoft.com/office/drawing/2014/main" id="{2302E40C-672B-A322-AE1A-CD836019F2EB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87</xdr:row>
      <xdr:rowOff>0</xdr:rowOff>
    </xdr:from>
    <xdr:to>
      <xdr:col>0</xdr:col>
      <xdr:colOff>333375</xdr:colOff>
      <xdr:row>87</xdr:row>
      <xdr:rowOff>0</xdr:rowOff>
    </xdr:to>
    <xdr:sp macro="" textlink="">
      <xdr:nvSpPr>
        <xdr:cNvPr id="19465" name="Text Box 9">
          <a:extLst>
            <a:ext uri="{FF2B5EF4-FFF2-40B4-BE49-F238E27FC236}">
              <a16:creationId xmlns:a16="http://schemas.microsoft.com/office/drawing/2014/main" id="{A86BB396-1415-1FC0-0B18-E1C4A795CA7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87</xdr:row>
      <xdr:rowOff>0</xdr:rowOff>
    </xdr:from>
    <xdr:to>
      <xdr:col>0</xdr:col>
      <xdr:colOff>409575</xdr:colOff>
      <xdr:row>87</xdr:row>
      <xdr:rowOff>0</xdr:rowOff>
    </xdr:to>
    <xdr:sp macro="" textlink="">
      <xdr:nvSpPr>
        <xdr:cNvPr id="19466" name="Text Box 10">
          <a:extLst>
            <a:ext uri="{FF2B5EF4-FFF2-40B4-BE49-F238E27FC236}">
              <a16:creationId xmlns:a16="http://schemas.microsoft.com/office/drawing/2014/main" id="{D9ECEABD-4DC5-27C6-4E4A-D6525354BD00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87</xdr:row>
      <xdr:rowOff>0</xdr:rowOff>
    </xdr:from>
    <xdr:to>
      <xdr:col>0</xdr:col>
      <xdr:colOff>333375</xdr:colOff>
      <xdr:row>87</xdr:row>
      <xdr:rowOff>0</xdr:rowOff>
    </xdr:to>
    <xdr:sp macro="" textlink="">
      <xdr:nvSpPr>
        <xdr:cNvPr id="19467" name="Text Box 11">
          <a:extLst>
            <a:ext uri="{FF2B5EF4-FFF2-40B4-BE49-F238E27FC236}">
              <a16:creationId xmlns:a16="http://schemas.microsoft.com/office/drawing/2014/main" id="{EF3BEBDB-600D-3B1C-258B-27CED2510B24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  <xdr:twoCellAnchor>
    <xdr:from>
      <xdr:col>0</xdr:col>
      <xdr:colOff>47625</xdr:colOff>
      <xdr:row>87</xdr:row>
      <xdr:rowOff>0</xdr:rowOff>
    </xdr:from>
    <xdr:to>
      <xdr:col>0</xdr:col>
      <xdr:colOff>409575</xdr:colOff>
      <xdr:row>87</xdr:row>
      <xdr:rowOff>0</xdr:rowOff>
    </xdr:to>
    <xdr:sp macro="" textlink="">
      <xdr:nvSpPr>
        <xdr:cNvPr id="19468" name="Text Box 12">
          <a:extLst>
            <a:ext uri="{FF2B5EF4-FFF2-40B4-BE49-F238E27FC236}">
              <a16:creationId xmlns:a16="http://schemas.microsoft.com/office/drawing/2014/main" id="{ABC2CB4B-18DD-1DB9-DF2E-CEEAFAABCCFF}"/>
            </a:ext>
          </a:extLst>
        </xdr:cNvPr>
        <xdr:cNvSpPr txBox="1">
          <a:spLocks noChangeArrowheads="1"/>
        </xdr:cNvSpPr>
      </xdr:nvSpPr>
      <xdr:spPr bwMode="auto">
        <a:xfrm>
          <a:off x="47625" y="10182225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18288" tIns="0" rIns="18288" bIns="0" anchor="ctr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（特別加入者を除く）</a:t>
          </a:r>
        </a:p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役員・同居の親族</a:t>
          </a:r>
          <a:endParaRPr lang="ja-JP" altLang="en-US"/>
        </a:p>
      </xdr:txBody>
    </xdr:sp>
    <xdr:clientData/>
  </xdr:twoCellAnchor>
  <xdr:twoCellAnchor>
    <xdr:from>
      <xdr:col>0</xdr:col>
      <xdr:colOff>95250</xdr:colOff>
      <xdr:row>87</xdr:row>
      <xdr:rowOff>0</xdr:rowOff>
    </xdr:from>
    <xdr:to>
      <xdr:col>0</xdr:col>
      <xdr:colOff>333375</xdr:colOff>
      <xdr:row>87</xdr:row>
      <xdr:rowOff>0</xdr:rowOff>
    </xdr:to>
    <xdr:sp macro="" textlink="">
      <xdr:nvSpPr>
        <xdr:cNvPr id="19469" name="Text Box 13">
          <a:extLst>
            <a:ext uri="{FF2B5EF4-FFF2-40B4-BE49-F238E27FC236}">
              <a16:creationId xmlns:a16="http://schemas.microsoft.com/office/drawing/2014/main" id="{5FB29FBD-FFBE-1D7C-8A9F-2E50CE014A1B}"/>
            </a:ext>
          </a:extLst>
        </xdr:cNvPr>
        <xdr:cNvSpPr txBox="1">
          <a:spLocks noChangeArrowheads="1"/>
        </xdr:cNvSpPr>
      </xdr:nvSpPr>
      <xdr:spPr bwMode="auto">
        <a:xfrm>
          <a:off x="95250" y="10182225"/>
          <a:ext cx="238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27"/>
        </a:solidFill>
        <a:ln>
          <a:noFill/>
        </a:ln>
      </xdr:spPr>
      <xdr:txBody>
        <a:bodyPr vertOverflow="clip" vert="wordArtVertRtl" wrap="square" lIns="27432" tIns="0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雇　　　用　　　労　　　働　　　者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93"/>
  <sheetViews>
    <sheetView tabSelected="1" view="pageBreakPreview" zoomScaleNormal="75" zoomScaleSheetLayoutView="100" workbookViewId="0">
      <pane xSplit="5" ySplit="9" topLeftCell="F10" activePane="bottomRight" state="frozen"/>
      <selection pane="topRight" activeCell="G1" sqref="G1"/>
      <selection pane="bottomLeft" activeCell="A5" sqref="A5"/>
      <selection pane="bottomRight" activeCell="J76" sqref="J76"/>
    </sheetView>
  </sheetViews>
  <sheetFormatPr defaultRowHeight="14.25"/>
  <cols>
    <col min="1" max="1" width="5.75" style="21" customWidth="1"/>
    <col min="2" max="2" width="9" style="21"/>
    <col min="3" max="3" width="12.5" style="21" customWidth="1"/>
    <col min="4" max="5" width="10.625" style="21" customWidth="1"/>
    <col min="6" max="13" width="9.625" style="21" customWidth="1"/>
    <col min="14" max="14" width="10.625" style="21" customWidth="1"/>
    <col min="15" max="22" width="9.625" style="21" customWidth="1"/>
    <col min="23" max="24" width="10.625" style="21" customWidth="1"/>
    <col min="25" max="16384" width="9" style="21"/>
  </cols>
  <sheetData>
    <row r="1" spans="1:27" ht="13.5" customHeight="1" thickBot="1"/>
    <row r="2" spans="1:27" s="28" customFormat="1" ht="32.25" customHeight="1" thickBot="1">
      <c r="A2" s="22" t="s">
        <v>62</v>
      </c>
      <c r="B2" s="23">
        <v>4</v>
      </c>
      <c r="C2" s="150" t="s">
        <v>44</v>
      </c>
      <c r="D2" s="150"/>
      <c r="E2" s="150"/>
      <c r="F2" s="150"/>
      <c r="G2" s="150"/>
      <c r="H2" s="24"/>
      <c r="I2" s="25" t="s">
        <v>0</v>
      </c>
      <c r="J2" s="175" t="s">
        <v>47</v>
      </c>
      <c r="K2" s="176"/>
      <c r="L2" s="176"/>
      <c r="M2" s="177"/>
      <c r="N2" s="25" t="s">
        <v>12</v>
      </c>
      <c r="O2" s="26" t="s">
        <v>49</v>
      </c>
      <c r="P2" s="27" t="s">
        <v>13</v>
      </c>
      <c r="Q2" s="178"/>
      <c r="R2" s="179"/>
      <c r="S2" s="124" t="s">
        <v>14</v>
      </c>
      <c r="T2" s="164" t="s">
        <v>66</v>
      </c>
      <c r="U2" s="165"/>
      <c r="V2" s="165"/>
      <c r="W2" s="166"/>
    </row>
    <row r="3" spans="1:27" s="28" customFormat="1" ht="12.75" customHeight="1" thickBot="1">
      <c r="A3" s="22"/>
      <c r="B3" s="22"/>
      <c r="C3" s="22"/>
      <c r="D3" s="22"/>
      <c r="E3" s="22"/>
      <c r="F3" s="22"/>
      <c r="G3" s="24"/>
      <c r="H3" s="29"/>
      <c r="I3" s="30"/>
      <c r="J3" s="30"/>
      <c r="K3" s="30"/>
      <c r="L3" s="30"/>
      <c r="M3" s="30"/>
      <c r="N3" s="30"/>
      <c r="O3" s="31"/>
      <c r="P3" s="32"/>
      <c r="Q3" s="31"/>
      <c r="R3" s="31"/>
      <c r="S3" s="31"/>
      <c r="T3" s="31"/>
      <c r="U3" s="33"/>
      <c r="V3" s="33"/>
      <c r="W3" s="33"/>
      <c r="X3" s="33"/>
    </row>
    <row r="4" spans="1:27" s="28" customFormat="1" ht="30" customHeight="1" thickBot="1">
      <c r="A4" s="34"/>
      <c r="B4" s="34"/>
      <c r="C4" s="34"/>
      <c r="D4" s="34"/>
      <c r="E4" s="34"/>
      <c r="F4" s="34"/>
      <c r="G4" s="24"/>
      <c r="H4" s="35" t="s">
        <v>47</v>
      </c>
      <c r="I4" s="35"/>
      <c r="J4" s="35"/>
      <c r="K4" s="35"/>
      <c r="L4" s="35"/>
      <c r="M4" s="36" t="s">
        <v>47</v>
      </c>
      <c r="N4" s="30"/>
      <c r="O4" s="184"/>
      <c r="P4" s="185"/>
      <c r="Q4" s="230" t="s">
        <v>55</v>
      </c>
      <c r="R4" s="231"/>
      <c r="S4" s="222" t="s">
        <v>56</v>
      </c>
      <c r="T4" s="223"/>
      <c r="U4" s="190" t="s">
        <v>58</v>
      </c>
      <c r="V4" s="191"/>
      <c r="W4" s="37" t="s">
        <v>52</v>
      </c>
    </row>
    <row r="5" spans="1:27" s="28" customFormat="1" ht="20.25" customHeight="1" thickBot="1">
      <c r="A5" s="34"/>
      <c r="B5" s="34"/>
      <c r="C5" s="34"/>
      <c r="D5" s="34"/>
      <c r="E5" s="34"/>
      <c r="F5" s="34"/>
      <c r="G5" s="24"/>
      <c r="H5" s="35"/>
      <c r="I5" s="35"/>
      <c r="J5" s="35"/>
      <c r="K5" s="35"/>
      <c r="L5" s="35"/>
      <c r="M5" s="30"/>
      <c r="N5" s="30"/>
      <c r="O5" s="186" t="s">
        <v>50</v>
      </c>
      <c r="P5" s="187"/>
      <c r="Q5" s="224">
        <f>ROUNDDOWN(N68,-3)</f>
        <v>0</v>
      </c>
      <c r="R5" s="225"/>
      <c r="S5" s="225">
        <f>ROUNDDOWN(W68,-3)</f>
        <v>0</v>
      </c>
      <c r="T5" s="228"/>
      <c r="U5" s="192">
        <f>SUM(X68)</f>
        <v>0</v>
      </c>
      <c r="V5" s="193"/>
      <c r="W5" s="111">
        <f>IF(X5&gt;1,ROUNDDOWN(X5*1,0),ROUNDUP(X5*1,0))</f>
        <v>0</v>
      </c>
      <c r="X5" s="112">
        <f>SUM(AA69)</f>
        <v>0</v>
      </c>
    </row>
    <row r="6" spans="1:27" s="28" customFormat="1" ht="20.25" customHeight="1" thickBot="1">
      <c r="A6" s="34"/>
      <c r="B6" s="34"/>
      <c r="C6" s="34"/>
      <c r="D6" s="148" t="s">
        <v>63</v>
      </c>
      <c r="E6" s="148"/>
      <c r="F6" s="34"/>
      <c r="G6" s="24"/>
      <c r="H6" s="35"/>
      <c r="I6" s="35"/>
      <c r="J6" s="35"/>
      <c r="K6" s="35"/>
      <c r="L6" s="35"/>
      <c r="M6" s="30"/>
      <c r="N6" s="30"/>
      <c r="O6" s="188" t="s">
        <v>51</v>
      </c>
      <c r="P6" s="189"/>
      <c r="Q6" s="226">
        <f>ROUNDDOWN(N82,-3)</f>
        <v>0</v>
      </c>
      <c r="R6" s="227"/>
      <c r="S6" s="227">
        <f>ROUNDDOWN(W82,-3)</f>
        <v>0</v>
      </c>
      <c r="T6" s="229"/>
      <c r="U6" s="194">
        <f>SUM(X82)</f>
        <v>0</v>
      </c>
      <c r="V6" s="195"/>
      <c r="W6" s="111">
        <f>IF(X6&gt;1,ROUNDDOWN(X6*1,0),ROUNDUP(X6*1,0))</f>
        <v>0</v>
      </c>
      <c r="X6" s="112">
        <f>SUM(AA83)</f>
        <v>0</v>
      </c>
    </row>
    <row r="7" spans="1:27" ht="21" customHeight="1" thickBot="1">
      <c r="A7" s="38"/>
      <c r="B7" s="122"/>
      <c r="C7" s="123" t="s">
        <v>64</v>
      </c>
      <c r="D7" s="149"/>
      <c r="E7" s="149"/>
      <c r="O7" s="196" t="s">
        <v>59</v>
      </c>
      <c r="P7" s="196"/>
      <c r="Q7" s="196"/>
      <c r="R7" s="196"/>
      <c r="S7" s="196"/>
      <c r="T7" s="196"/>
      <c r="U7" s="196"/>
      <c r="V7" s="196"/>
      <c r="W7" s="196"/>
      <c r="X7" s="196"/>
    </row>
    <row r="8" spans="1:27" ht="17.45" customHeight="1" thickBot="1">
      <c r="A8" s="151"/>
      <c r="B8" s="167" t="s">
        <v>15</v>
      </c>
      <c r="C8" s="168"/>
      <c r="D8" s="180" t="s">
        <v>61</v>
      </c>
      <c r="E8" s="182" t="s">
        <v>41</v>
      </c>
      <c r="F8" s="171" t="s">
        <v>29</v>
      </c>
      <c r="G8" s="172"/>
      <c r="H8" s="172"/>
      <c r="I8" s="172"/>
      <c r="J8" s="172"/>
      <c r="K8" s="172"/>
      <c r="L8" s="172"/>
      <c r="M8" s="172"/>
      <c r="N8" s="173"/>
      <c r="O8" s="172"/>
      <c r="P8" s="172"/>
      <c r="Q8" s="172"/>
      <c r="R8" s="172"/>
      <c r="S8" s="172"/>
      <c r="T8" s="172"/>
      <c r="U8" s="172"/>
      <c r="V8" s="172"/>
      <c r="W8" s="173"/>
      <c r="X8" s="174"/>
      <c r="AA8" s="39" t="s">
        <v>46</v>
      </c>
    </row>
    <row r="9" spans="1:27" s="48" customFormat="1" ht="17.45" customHeight="1" thickBot="1">
      <c r="A9" s="152"/>
      <c r="B9" s="169"/>
      <c r="C9" s="170"/>
      <c r="D9" s="181"/>
      <c r="E9" s="183"/>
      <c r="F9" s="40" t="s">
        <v>16</v>
      </c>
      <c r="G9" s="41" t="s">
        <v>17</v>
      </c>
      <c r="H9" s="41" t="s">
        <v>18</v>
      </c>
      <c r="I9" s="41" t="s">
        <v>19</v>
      </c>
      <c r="J9" s="41" t="s">
        <v>20</v>
      </c>
      <c r="K9" s="41" t="s">
        <v>21</v>
      </c>
      <c r="L9" s="42" t="s">
        <v>65</v>
      </c>
      <c r="M9" s="42" t="s">
        <v>60</v>
      </c>
      <c r="N9" s="43" t="s">
        <v>53</v>
      </c>
      <c r="O9" s="40" t="s">
        <v>22</v>
      </c>
      <c r="P9" s="41" t="s">
        <v>23</v>
      </c>
      <c r="Q9" s="41" t="s">
        <v>24</v>
      </c>
      <c r="R9" s="41" t="s">
        <v>25</v>
      </c>
      <c r="S9" s="41" t="s">
        <v>26</v>
      </c>
      <c r="T9" s="41" t="s">
        <v>27</v>
      </c>
      <c r="U9" s="44" t="s">
        <v>57</v>
      </c>
      <c r="V9" s="45" t="s">
        <v>57</v>
      </c>
      <c r="W9" s="46" t="s">
        <v>54</v>
      </c>
      <c r="X9" s="47" t="s">
        <v>28</v>
      </c>
      <c r="AA9" s="49">
        <v>12</v>
      </c>
    </row>
    <row r="10" spans="1:27" s="48" customFormat="1" ht="18" customHeight="1" thickBot="1">
      <c r="A10" s="153"/>
      <c r="B10" s="156" t="s">
        <v>1</v>
      </c>
      <c r="C10" s="50"/>
      <c r="D10" s="128"/>
      <c r="E10" s="51"/>
      <c r="F10" s="52"/>
      <c r="G10" s="53"/>
      <c r="H10" s="53"/>
      <c r="I10" s="53"/>
      <c r="J10" s="53"/>
      <c r="K10" s="53"/>
      <c r="L10" s="54"/>
      <c r="M10" s="54"/>
      <c r="N10" s="17">
        <f t="shared" ref="N10:N15" si="0">SUM(F10:M10)</f>
        <v>0</v>
      </c>
      <c r="O10" s="52"/>
      <c r="P10" s="53"/>
      <c r="Q10" s="53"/>
      <c r="R10" s="53"/>
      <c r="S10" s="53"/>
      <c r="T10" s="53"/>
      <c r="U10" s="53"/>
      <c r="V10" s="54"/>
      <c r="W10" s="13">
        <f>SUM(O10:V10)</f>
        <v>0</v>
      </c>
      <c r="X10" s="11">
        <f>SUM(N10+W10)</f>
        <v>0</v>
      </c>
    </row>
    <row r="11" spans="1:27" s="48" customFormat="1" ht="18" customHeight="1" thickBot="1">
      <c r="A11" s="154"/>
      <c r="B11" s="157"/>
      <c r="C11" s="55"/>
      <c r="D11" s="129"/>
      <c r="E11" s="56"/>
      <c r="F11" s="57"/>
      <c r="G11" s="58"/>
      <c r="H11" s="58"/>
      <c r="I11" s="58"/>
      <c r="J11" s="58"/>
      <c r="K11" s="58"/>
      <c r="L11" s="59"/>
      <c r="M11" s="59"/>
      <c r="N11" s="18">
        <f t="shared" si="0"/>
        <v>0</v>
      </c>
      <c r="O11" s="57"/>
      <c r="P11" s="58"/>
      <c r="Q11" s="58"/>
      <c r="R11" s="58"/>
      <c r="S11" s="58"/>
      <c r="T11" s="58"/>
      <c r="U11" s="58"/>
      <c r="V11" s="59"/>
      <c r="W11" s="14">
        <f>SUM(O11:V11)</f>
        <v>0</v>
      </c>
      <c r="X11" s="11">
        <f t="shared" ref="X11:X82" si="1">SUM(N11+W11)</f>
        <v>0</v>
      </c>
    </row>
    <row r="12" spans="1:27" s="48" customFormat="1" ht="18" customHeight="1" thickBot="1">
      <c r="A12" s="154"/>
      <c r="B12" s="158"/>
      <c r="C12" s="60"/>
      <c r="D12" s="130"/>
      <c r="E12" s="61"/>
      <c r="F12" s="62"/>
      <c r="G12" s="63"/>
      <c r="H12" s="63"/>
      <c r="I12" s="63"/>
      <c r="J12" s="63"/>
      <c r="K12" s="63"/>
      <c r="L12" s="64"/>
      <c r="M12" s="64"/>
      <c r="N12" s="19">
        <f t="shared" si="0"/>
        <v>0</v>
      </c>
      <c r="O12" s="62"/>
      <c r="P12" s="63"/>
      <c r="Q12" s="63"/>
      <c r="R12" s="63"/>
      <c r="S12" s="63"/>
      <c r="T12" s="63"/>
      <c r="U12" s="63"/>
      <c r="V12" s="64"/>
      <c r="W12" s="15">
        <f>SUM(O12:V12)</f>
        <v>0</v>
      </c>
      <c r="X12" s="11">
        <f t="shared" si="1"/>
        <v>0</v>
      </c>
    </row>
    <row r="13" spans="1:27" s="48" customFormat="1" ht="18.75" customHeight="1" thickBot="1">
      <c r="A13" s="154"/>
      <c r="B13" s="159" t="s">
        <v>2</v>
      </c>
      <c r="C13" s="160"/>
      <c r="D13" s="125"/>
      <c r="E13" s="65"/>
      <c r="F13" s="1" t="str">
        <f t="shared" ref="F13:V13" si="2">IF(SUM(F10:F12)&lt;=0,"",SUM(F10:F12))</f>
        <v/>
      </c>
      <c r="G13" s="1" t="str">
        <f t="shared" si="2"/>
        <v/>
      </c>
      <c r="H13" s="1" t="str">
        <f t="shared" si="2"/>
        <v/>
      </c>
      <c r="I13" s="1" t="str">
        <f t="shared" si="2"/>
        <v/>
      </c>
      <c r="J13" s="1" t="str">
        <f t="shared" si="2"/>
        <v/>
      </c>
      <c r="K13" s="1" t="str">
        <f t="shared" si="2"/>
        <v/>
      </c>
      <c r="L13" s="1" t="str">
        <f t="shared" si="2"/>
        <v/>
      </c>
      <c r="M13" s="2" t="str">
        <f t="shared" si="2"/>
        <v/>
      </c>
      <c r="N13" s="20">
        <f t="shared" si="0"/>
        <v>0</v>
      </c>
      <c r="O13" s="1" t="str">
        <f t="shared" si="2"/>
        <v/>
      </c>
      <c r="P13" s="1" t="str">
        <f t="shared" si="2"/>
        <v/>
      </c>
      <c r="Q13" s="1" t="str">
        <f t="shared" si="2"/>
        <v/>
      </c>
      <c r="R13" s="1" t="str">
        <f t="shared" si="2"/>
        <v/>
      </c>
      <c r="S13" s="1" t="str">
        <f t="shared" si="2"/>
        <v/>
      </c>
      <c r="T13" s="1" t="str">
        <f t="shared" si="2"/>
        <v/>
      </c>
      <c r="U13" s="1" t="str">
        <f t="shared" si="2"/>
        <v/>
      </c>
      <c r="V13" s="2" t="str">
        <f t="shared" si="2"/>
        <v/>
      </c>
      <c r="W13" s="16">
        <f>SUM(O13:V13)</f>
        <v>0</v>
      </c>
      <c r="X13" s="11">
        <f t="shared" si="1"/>
        <v>0</v>
      </c>
    </row>
    <row r="14" spans="1:27" s="48" customFormat="1" ht="18" customHeight="1" thickBot="1">
      <c r="A14" s="154"/>
      <c r="B14" s="161" t="s">
        <v>8</v>
      </c>
      <c r="C14" s="50"/>
      <c r="D14" s="131"/>
      <c r="E14" s="132"/>
      <c r="F14" s="52"/>
      <c r="G14" s="53"/>
      <c r="H14" s="53"/>
      <c r="I14" s="53"/>
      <c r="J14" s="53"/>
      <c r="K14" s="53"/>
      <c r="L14" s="54"/>
      <c r="M14" s="54"/>
      <c r="N14" s="17">
        <f t="shared" si="0"/>
        <v>0</v>
      </c>
      <c r="O14" s="52"/>
      <c r="P14" s="53"/>
      <c r="Q14" s="53"/>
      <c r="R14" s="53"/>
      <c r="S14" s="53"/>
      <c r="T14" s="53"/>
      <c r="U14" s="53"/>
      <c r="V14" s="54"/>
      <c r="W14" s="13">
        <f t="shared" ref="W14:W83" si="3">SUM(O14:V14)</f>
        <v>0</v>
      </c>
      <c r="X14" s="11">
        <f t="shared" si="1"/>
        <v>0</v>
      </c>
    </row>
    <row r="15" spans="1:27" s="48" customFormat="1" ht="18" customHeight="1" thickBot="1">
      <c r="A15" s="154"/>
      <c r="B15" s="158"/>
      <c r="C15" s="60"/>
      <c r="D15" s="130"/>
      <c r="E15" s="61"/>
      <c r="F15" s="62"/>
      <c r="G15" s="63"/>
      <c r="H15" s="63"/>
      <c r="I15" s="63"/>
      <c r="J15" s="63"/>
      <c r="K15" s="63"/>
      <c r="L15" s="64"/>
      <c r="M15" s="64"/>
      <c r="N15" s="19">
        <f t="shared" si="0"/>
        <v>0</v>
      </c>
      <c r="O15" s="62"/>
      <c r="P15" s="63"/>
      <c r="Q15" s="63"/>
      <c r="R15" s="63"/>
      <c r="S15" s="63"/>
      <c r="T15" s="63"/>
      <c r="U15" s="63"/>
      <c r="V15" s="64"/>
      <c r="W15" s="15">
        <f t="shared" si="3"/>
        <v>0</v>
      </c>
      <c r="X15" s="11">
        <f t="shared" si="1"/>
        <v>0</v>
      </c>
    </row>
    <row r="16" spans="1:27" s="48" customFormat="1" ht="18" customHeight="1" thickBot="1">
      <c r="A16" s="155"/>
      <c r="B16" s="159" t="s">
        <v>3</v>
      </c>
      <c r="C16" s="160"/>
      <c r="D16" s="125"/>
      <c r="E16" s="65"/>
      <c r="F16" s="1" t="str">
        <f t="shared" ref="F16:W16" si="4">IF(SUM(F14:F15)&lt;=0,"",SUM(F14:F15))</f>
        <v/>
      </c>
      <c r="G16" s="1" t="str">
        <f t="shared" si="4"/>
        <v/>
      </c>
      <c r="H16" s="1" t="str">
        <f t="shared" si="4"/>
        <v/>
      </c>
      <c r="I16" s="1" t="str">
        <f t="shared" si="4"/>
        <v/>
      </c>
      <c r="J16" s="1" t="str">
        <f t="shared" si="4"/>
        <v/>
      </c>
      <c r="K16" s="1" t="str">
        <f t="shared" si="4"/>
        <v/>
      </c>
      <c r="L16" s="1" t="str">
        <f t="shared" si="4"/>
        <v/>
      </c>
      <c r="M16" s="2" t="str">
        <f t="shared" si="4"/>
        <v/>
      </c>
      <c r="N16" s="20" t="str">
        <f t="shared" si="4"/>
        <v/>
      </c>
      <c r="O16" s="1" t="str">
        <f t="shared" si="4"/>
        <v/>
      </c>
      <c r="P16" s="1" t="str">
        <f t="shared" si="4"/>
        <v/>
      </c>
      <c r="Q16" s="1" t="str">
        <f t="shared" si="4"/>
        <v/>
      </c>
      <c r="R16" s="1" t="str">
        <f t="shared" si="4"/>
        <v/>
      </c>
      <c r="S16" s="1" t="str">
        <f t="shared" si="4"/>
        <v/>
      </c>
      <c r="T16" s="1" t="str">
        <f t="shared" si="4"/>
        <v/>
      </c>
      <c r="U16" s="1" t="str">
        <f t="shared" si="4"/>
        <v/>
      </c>
      <c r="V16" s="2" t="str">
        <f t="shared" si="4"/>
        <v/>
      </c>
      <c r="W16" s="16" t="str">
        <f t="shared" si="4"/>
        <v/>
      </c>
      <c r="X16" s="11">
        <f>SUM(X14:X15)</f>
        <v>0</v>
      </c>
    </row>
    <row r="17" spans="1:24" s="48" customFormat="1" ht="18" customHeight="1" thickBot="1">
      <c r="A17" s="210"/>
      <c r="B17" s="219" t="s">
        <v>9</v>
      </c>
      <c r="C17" s="66"/>
      <c r="D17" s="133"/>
      <c r="E17" s="134"/>
      <c r="F17" s="52"/>
      <c r="G17" s="52"/>
      <c r="H17" s="52"/>
      <c r="I17" s="52"/>
      <c r="J17" s="52"/>
      <c r="K17" s="52"/>
      <c r="L17" s="53"/>
      <c r="M17" s="68"/>
      <c r="N17" s="17">
        <f t="shared" ref="N17:N82" si="5">SUM(F17:M17)</f>
        <v>0</v>
      </c>
      <c r="O17" s="52"/>
      <c r="P17" s="52"/>
      <c r="Q17" s="52"/>
      <c r="R17" s="52"/>
      <c r="S17" s="52"/>
      <c r="T17" s="52"/>
      <c r="U17" s="53"/>
      <c r="V17" s="54"/>
      <c r="W17" s="13">
        <f t="shared" si="3"/>
        <v>0</v>
      </c>
      <c r="X17" s="11">
        <f t="shared" si="1"/>
        <v>0</v>
      </c>
    </row>
    <row r="18" spans="1:24" s="48" customFormat="1" ht="18" customHeight="1" thickBot="1">
      <c r="A18" s="211"/>
      <c r="B18" s="220"/>
      <c r="C18" s="66"/>
      <c r="D18" s="135"/>
      <c r="E18" s="67"/>
      <c r="F18" s="115"/>
      <c r="G18" s="115"/>
      <c r="H18" s="115"/>
      <c r="I18" s="115"/>
      <c r="J18" s="115"/>
      <c r="K18" s="115"/>
      <c r="L18" s="58"/>
      <c r="M18" s="126"/>
      <c r="N18" s="17">
        <f t="shared" si="5"/>
        <v>0</v>
      </c>
      <c r="O18" s="115"/>
      <c r="P18" s="115"/>
      <c r="Q18" s="115"/>
      <c r="R18" s="115"/>
      <c r="S18" s="115"/>
      <c r="T18" s="115"/>
      <c r="U18" s="116"/>
      <c r="V18" s="114"/>
      <c r="W18" s="13">
        <f t="shared" si="3"/>
        <v>0</v>
      </c>
      <c r="X18" s="11"/>
    </row>
    <row r="19" spans="1:24" s="48" customFormat="1" ht="18" customHeight="1" thickBot="1">
      <c r="A19" s="211"/>
      <c r="B19" s="220"/>
      <c r="C19" s="66"/>
      <c r="D19" s="135"/>
      <c r="E19" s="67"/>
      <c r="F19" s="115"/>
      <c r="G19" s="115"/>
      <c r="H19" s="115"/>
      <c r="I19" s="115"/>
      <c r="J19" s="115"/>
      <c r="K19" s="115"/>
      <c r="L19" s="116"/>
      <c r="M19" s="126"/>
      <c r="N19" s="17">
        <f t="shared" si="5"/>
        <v>0</v>
      </c>
      <c r="O19" s="115"/>
      <c r="P19" s="115"/>
      <c r="Q19" s="115"/>
      <c r="R19" s="115"/>
      <c r="S19" s="115"/>
      <c r="T19" s="115"/>
      <c r="U19" s="116"/>
      <c r="V19" s="114"/>
      <c r="W19" s="13">
        <f t="shared" si="3"/>
        <v>0</v>
      </c>
      <c r="X19" s="11"/>
    </row>
    <row r="20" spans="1:24" s="48" customFormat="1" ht="18" customHeight="1" thickBot="1">
      <c r="A20" s="211"/>
      <c r="B20" s="220"/>
      <c r="C20" s="66"/>
      <c r="D20" s="135"/>
      <c r="E20" s="67"/>
      <c r="F20" s="115"/>
      <c r="G20" s="115"/>
      <c r="H20" s="115"/>
      <c r="I20" s="115"/>
      <c r="J20" s="115"/>
      <c r="K20" s="115"/>
      <c r="L20" s="116"/>
      <c r="M20" s="126"/>
      <c r="N20" s="17">
        <f t="shared" si="5"/>
        <v>0</v>
      </c>
      <c r="O20" s="115"/>
      <c r="P20" s="115"/>
      <c r="Q20" s="115"/>
      <c r="R20" s="115"/>
      <c r="S20" s="115"/>
      <c r="T20" s="115"/>
      <c r="U20" s="116"/>
      <c r="V20" s="114"/>
      <c r="W20" s="13">
        <f t="shared" si="3"/>
        <v>0</v>
      </c>
      <c r="X20" s="11"/>
    </row>
    <row r="21" spans="1:24" s="48" customFormat="1" ht="18" customHeight="1" thickBot="1">
      <c r="A21" s="211"/>
      <c r="B21" s="220"/>
      <c r="C21" s="66"/>
      <c r="D21" s="135"/>
      <c r="E21" s="67"/>
      <c r="F21" s="115"/>
      <c r="G21" s="115"/>
      <c r="H21" s="115"/>
      <c r="I21" s="115"/>
      <c r="J21" s="115"/>
      <c r="K21" s="115"/>
      <c r="L21" s="116"/>
      <c r="M21" s="126"/>
      <c r="N21" s="17">
        <f t="shared" si="5"/>
        <v>0</v>
      </c>
      <c r="O21" s="115"/>
      <c r="P21" s="115"/>
      <c r="Q21" s="115"/>
      <c r="R21" s="115"/>
      <c r="S21" s="115"/>
      <c r="T21" s="115"/>
      <c r="U21" s="116"/>
      <c r="V21" s="114"/>
      <c r="W21" s="13">
        <f t="shared" si="3"/>
        <v>0</v>
      </c>
      <c r="X21" s="11"/>
    </row>
    <row r="22" spans="1:24" s="48" customFormat="1" ht="18" customHeight="1" thickBot="1">
      <c r="A22" s="211"/>
      <c r="B22" s="220"/>
      <c r="C22" s="66"/>
      <c r="D22" s="135"/>
      <c r="E22" s="67"/>
      <c r="F22" s="115"/>
      <c r="G22" s="115"/>
      <c r="H22" s="115"/>
      <c r="I22" s="115"/>
      <c r="J22" s="115"/>
      <c r="K22" s="115"/>
      <c r="L22" s="116"/>
      <c r="M22" s="126"/>
      <c r="N22" s="17">
        <f t="shared" si="5"/>
        <v>0</v>
      </c>
      <c r="O22" s="115"/>
      <c r="P22" s="115"/>
      <c r="Q22" s="115"/>
      <c r="R22" s="115"/>
      <c r="S22" s="115"/>
      <c r="T22" s="115"/>
      <c r="U22" s="116"/>
      <c r="V22" s="114"/>
      <c r="W22" s="13">
        <f t="shared" si="3"/>
        <v>0</v>
      </c>
      <c r="X22" s="11"/>
    </row>
    <row r="23" spans="1:24" s="48" customFormat="1" ht="18" customHeight="1" thickBot="1">
      <c r="A23" s="211"/>
      <c r="B23" s="220"/>
      <c r="C23" s="66"/>
      <c r="D23" s="135"/>
      <c r="E23" s="67"/>
      <c r="F23" s="115"/>
      <c r="G23" s="115"/>
      <c r="H23" s="115"/>
      <c r="I23" s="115"/>
      <c r="J23" s="115"/>
      <c r="K23" s="115"/>
      <c r="L23" s="116"/>
      <c r="M23" s="126"/>
      <c r="N23" s="17">
        <f t="shared" si="5"/>
        <v>0</v>
      </c>
      <c r="O23" s="115"/>
      <c r="P23" s="115"/>
      <c r="Q23" s="115"/>
      <c r="R23" s="115"/>
      <c r="S23" s="115"/>
      <c r="T23" s="115"/>
      <c r="U23" s="116"/>
      <c r="V23" s="114"/>
      <c r="W23" s="13">
        <f t="shared" si="3"/>
        <v>0</v>
      </c>
      <c r="X23" s="11"/>
    </row>
    <row r="24" spans="1:24" s="48" customFormat="1" ht="18" customHeight="1" thickBot="1">
      <c r="A24" s="211"/>
      <c r="B24" s="220"/>
      <c r="C24" s="66"/>
      <c r="D24" s="135"/>
      <c r="E24" s="67"/>
      <c r="F24" s="115"/>
      <c r="G24" s="115"/>
      <c r="H24" s="115"/>
      <c r="I24" s="115"/>
      <c r="J24" s="115"/>
      <c r="K24" s="115"/>
      <c r="L24" s="116"/>
      <c r="M24" s="126"/>
      <c r="N24" s="17">
        <f t="shared" si="5"/>
        <v>0</v>
      </c>
      <c r="O24" s="115"/>
      <c r="P24" s="115"/>
      <c r="Q24" s="115"/>
      <c r="R24" s="115"/>
      <c r="S24" s="115"/>
      <c r="T24" s="115"/>
      <c r="U24" s="116"/>
      <c r="V24" s="114"/>
      <c r="W24" s="13">
        <f t="shared" si="3"/>
        <v>0</v>
      </c>
      <c r="X24" s="11"/>
    </row>
    <row r="25" spans="1:24" s="48" customFormat="1" ht="18" customHeight="1" thickBot="1">
      <c r="A25" s="211"/>
      <c r="B25" s="220"/>
      <c r="C25" s="66"/>
      <c r="D25" s="135"/>
      <c r="E25" s="67"/>
      <c r="F25" s="115"/>
      <c r="G25" s="115"/>
      <c r="H25" s="115"/>
      <c r="I25" s="115"/>
      <c r="J25" s="115"/>
      <c r="K25" s="115"/>
      <c r="L25" s="116"/>
      <c r="M25" s="126"/>
      <c r="N25" s="17">
        <f t="shared" si="5"/>
        <v>0</v>
      </c>
      <c r="O25" s="115"/>
      <c r="P25" s="115"/>
      <c r="Q25" s="115"/>
      <c r="R25" s="115"/>
      <c r="S25" s="115"/>
      <c r="T25" s="115"/>
      <c r="U25" s="116"/>
      <c r="V25" s="114"/>
      <c r="W25" s="13">
        <f t="shared" si="3"/>
        <v>0</v>
      </c>
      <c r="X25" s="11"/>
    </row>
    <row r="26" spans="1:24" s="48" customFormat="1" ht="18" customHeight="1" thickBot="1">
      <c r="A26" s="211"/>
      <c r="B26" s="220"/>
      <c r="C26" s="66"/>
      <c r="D26" s="135"/>
      <c r="E26" s="67"/>
      <c r="F26" s="115"/>
      <c r="G26" s="115"/>
      <c r="H26" s="115"/>
      <c r="I26" s="115"/>
      <c r="J26" s="115"/>
      <c r="K26" s="115"/>
      <c r="L26" s="116"/>
      <c r="M26" s="126"/>
      <c r="N26" s="17">
        <f t="shared" si="5"/>
        <v>0</v>
      </c>
      <c r="O26" s="115"/>
      <c r="P26" s="115"/>
      <c r="Q26" s="115"/>
      <c r="R26" s="115"/>
      <c r="S26" s="115"/>
      <c r="T26" s="115"/>
      <c r="U26" s="116"/>
      <c r="V26" s="114"/>
      <c r="W26" s="13">
        <f t="shared" si="3"/>
        <v>0</v>
      </c>
      <c r="X26" s="11"/>
    </row>
    <row r="27" spans="1:24" s="48" customFormat="1" ht="18" customHeight="1" thickBot="1">
      <c r="A27" s="211"/>
      <c r="B27" s="220"/>
      <c r="C27" s="66"/>
      <c r="D27" s="135"/>
      <c r="E27" s="67"/>
      <c r="F27" s="115"/>
      <c r="G27" s="115"/>
      <c r="H27" s="115"/>
      <c r="I27" s="115"/>
      <c r="J27" s="115"/>
      <c r="K27" s="115"/>
      <c r="L27" s="116"/>
      <c r="M27" s="126"/>
      <c r="N27" s="17">
        <f t="shared" si="5"/>
        <v>0</v>
      </c>
      <c r="O27" s="115"/>
      <c r="P27" s="115"/>
      <c r="Q27" s="115"/>
      <c r="R27" s="115"/>
      <c r="S27" s="115"/>
      <c r="T27" s="115"/>
      <c r="U27" s="116"/>
      <c r="V27" s="114"/>
      <c r="W27" s="13">
        <f t="shared" si="3"/>
        <v>0</v>
      </c>
      <c r="X27" s="11"/>
    </row>
    <row r="28" spans="1:24" s="48" customFormat="1" ht="18" customHeight="1" thickBot="1">
      <c r="A28" s="211"/>
      <c r="B28" s="220"/>
      <c r="C28" s="66"/>
      <c r="D28" s="135"/>
      <c r="E28" s="67"/>
      <c r="F28" s="115"/>
      <c r="G28" s="115"/>
      <c r="H28" s="115"/>
      <c r="I28" s="115"/>
      <c r="J28" s="115"/>
      <c r="K28" s="115"/>
      <c r="L28" s="116"/>
      <c r="M28" s="126"/>
      <c r="N28" s="17">
        <f t="shared" si="5"/>
        <v>0</v>
      </c>
      <c r="O28" s="115"/>
      <c r="P28" s="115"/>
      <c r="Q28" s="115"/>
      <c r="R28" s="115"/>
      <c r="S28" s="115"/>
      <c r="T28" s="115"/>
      <c r="U28" s="116"/>
      <c r="V28" s="114"/>
      <c r="W28" s="13">
        <f t="shared" si="3"/>
        <v>0</v>
      </c>
      <c r="X28" s="11"/>
    </row>
    <row r="29" spans="1:24" s="48" customFormat="1" ht="18" customHeight="1" thickBot="1">
      <c r="A29" s="211"/>
      <c r="B29" s="220"/>
      <c r="C29" s="66"/>
      <c r="D29" s="135"/>
      <c r="E29" s="67"/>
      <c r="F29" s="115"/>
      <c r="G29" s="115"/>
      <c r="H29" s="115"/>
      <c r="I29" s="115"/>
      <c r="J29" s="115"/>
      <c r="K29" s="115"/>
      <c r="L29" s="116"/>
      <c r="M29" s="126"/>
      <c r="N29" s="17">
        <f t="shared" si="5"/>
        <v>0</v>
      </c>
      <c r="O29" s="115"/>
      <c r="P29" s="115"/>
      <c r="Q29" s="115"/>
      <c r="R29" s="115"/>
      <c r="S29" s="115"/>
      <c r="T29" s="115"/>
      <c r="U29" s="116"/>
      <c r="V29" s="114"/>
      <c r="W29" s="13">
        <f t="shared" si="3"/>
        <v>0</v>
      </c>
      <c r="X29" s="11"/>
    </row>
    <row r="30" spans="1:24" s="48" customFormat="1" ht="18" customHeight="1" thickBot="1">
      <c r="A30" s="211"/>
      <c r="B30" s="220"/>
      <c r="C30" s="66"/>
      <c r="D30" s="135"/>
      <c r="E30" s="67"/>
      <c r="F30" s="115"/>
      <c r="G30" s="115"/>
      <c r="H30" s="115"/>
      <c r="I30" s="115"/>
      <c r="J30" s="115"/>
      <c r="K30" s="115"/>
      <c r="L30" s="116"/>
      <c r="M30" s="126"/>
      <c r="N30" s="17">
        <f t="shared" si="5"/>
        <v>0</v>
      </c>
      <c r="O30" s="115"/>
      <c r="P30" s="115"/>
      <c r="Q30" s="115"/>
      <c r="R30" s="115"/>
      <c r="S30" s="115"/>
      <c r="T30" s="115"/>
      <c r="U30" s="116"/>
      <c r="V30" s="114"/>
      <c r="W30" s="13">
        <f t="shared" si="3"/>
        <v>0</v>
      </c>
      <c r="X30" s="11"/>
    </row>
    <row r="31" spans="1:24" s="48" customFormat="1" ht="18" customHeight="1" thickBot="1">
      <c r="A31" s="211"/>
      <c r="B31" s="220"/>
      <c r="C31" s="66"/>
      <c r="D31" s="135"/>
      <c r="E31" s="67"/>
      <c r="F31" s="115"/>
      <c r="G31" s="115"/>
      <c r="H31" s="115"/>
      <c r="I31" s="115"/>
      <c r="J31" s="115"/>
      <c r="K31" s="115"/>
      <c r="L31" s="116"/>
      <c r="M31" s="126"/>
      <c r="N31" s="17">
        <f t="shared" si="5"/>
        <v>0</v>
      </c>
      <c r="O31" s="115"/>
      <c r="P31" s="115"/>
      <c r="Q31" s="115"/>
      <c r="R31" s="115"/>
      <c r="S31" s="115"/>
      <c r="T31" s="115"/>
      <c r="U31" s="116"/>
      <c r="V31" s="114"/>
      <c r="W31" s="13">
        <f t="shared" si="3"/>
        <v>0</v>
      </c>
      <c r="X31" s="11"/>
    </row>
    <row r="32" spans="1:24" s="48" customFormat="1" ht="18" customHeight="1" thickBot="1">
      <c r="A32" s="211"/>
      <c r="B32" s="220"/>
      <c r="C32" s="66"/>
      <c r="D32" s="135"/>
      <c r="E32" s="67"/>
      <c r="F32" s="115"/>
      <c r="G32" s="115"/>
      <c r="H32" s="115"/>
      <c r="I32" s="115"/>
      <c r="J32" s="115"/>
      <c r="K32" s="115"/>
      <c r="L32" s="116"/>
      <c r="M32" s="126"/>
      <c r="N32" s="17">
        <f t="shared" si="5"/>
        <v>0</v>
      </c>
      <c r="O32" s="115"/>
      <c r="P32" s="115"/>
      <c r="Q32" s="115"/>
      <c r="R32" s="115"/>
      <c r="S32" s="115"/>
      <c r="T32" s="115"/>
      <c r="U32" s="116"/>
      <c r="V32" s="114"/>
      <c r="W32" s="13">
        <f t="shared" si="3"/>
        <v>0</v>
      </c>
      <c r="X32" s="11"/>
    </row>
    <row r="33" spans="1:24" s="48" customFormat="1" ht="18" customHeight="1" thickBot="1">
      <c r="A33" s="211"/>
      <c r="B33" s="220"/>
      <c r="C33" s="66"/>
      <c r="D33" s="135"/>
      <c r="E33" s="67"/>
      <c r="F33" s="115"/>
      <c r="G33" s="115"/>
      <c r="H33" s="115"/>
      <c r="I33" s="115"/>
      <c r="J33" s="115"/>
      <c r="K33" s="115"/>
      <c r="L33" s="116"/>
      <c r="M33" s="126"/>
      <c r="N33" s="17">
        <f t="shared" si="5"/>
        <v>0</v>
      </c>
      <c r="O33" s="115"/>
      <c r="P33" s="115"/>
      <c r="Q33" s="115"/>
      <c r="R33" s="115"/>
      <c r="S33" s="115"/>
      <c r="T33" s="115"/>
      <c r="U33" s="116"/>
      <c r="V33" s="114"/>
      <c r="W33" s="13">
        <f t="shared" si="3"/>
        <v>0</v>
      </c>
      <c r="X33" s="11"/>
    </row>
    <row r="34" spans="1:24" s="48" customFormat="1" ht="18" customHeight="1" thickBot="1">
      <c r="A34" s="211"/>
      <c r="B34" s="220"/>
      <c r="C34" s="66"/>
      <c r="D34" s="135"/>
      <c r="E34" s="67"/>
      <c r="F34" s="115"/>
      <c r="G34" s="115"/>
      <c r="H34" s="115"/>
      <c r="I34" s="115"/>
      <c r="J34" s="115"/>
      <c r="K34" s="115"/>
      <c r="L34" s="116"/>
      <c r="M34" s="126"/>
      <c r="N34" s="17">
        <f t="shared" si="5"/>
        <v>0</v>
      </c>
      <c r="O34" s="115"/>
      <c r="P34" s="115"/>
      <c r="Q34" s="115"/>
      <c r="R34" s="115"/>
      <c r="S34" s="115"/>
      <c r="T34" s="115"/>
      <c r="U34" s="116"/>
      <c r="V34" s="114"/>
      <c r="W34" s="13">
        <f t="shared" si="3"/>
        <v>0</v>
      </c>
      <c r="X34" s="11"/>
    </row>
    <row r="35" spans="1:24" s="48" customFormat="1" ht="18" customHeight="1" thickBot="1">
      <c r="A35" s="211"/>
      <c r="B35" s="220"/>
      <c r="C35" s="66"/>
      <c r="D35" s="135"/>
      <c r="E35" s="67"/>
      <c r="F35" s="115"/>
      <c r="G35" s="115"/>
      <c r="H35" s="115"/>
      <c r="I35" s="115"/>
      <c r="J35" s="115"/>
      <c r="K35" s="115"/>
      <c r="L35" s="116"/>
      <c r="M35" s="126"/>
      <c r="N35" s="17">
        <f t="shared" si="5"/>
        <v>0</v>
      </c>
      <c r="O35" s="115"/>
      <c r="P35" s="115"/>
      <c r="Q35" s="115"/>
      <c r="R35" s="115"/>
      <c r="S35" s="115"/>
      <c r="T35" s="115"/>
      <c r="U35" s="116"/>
      <c r="V35" s="114"/>
      <c r="W35" s="13">
        <f t="shared" si="3"/>
        <v>0</v>
      </c>
      <c r="X35" s="11"/>
    </row>
    <row r="36" spans="1:24" s="48" customFormat="1" ht="18" customHeight="1" thickBot="1">
      <c r="A36" s="211"/>
      <c r="B36" s="220"/>
      <c r="C36" s="66"/>
      <c r="D36" s="135"/>
      <c r="E36" s="67"/>
      <c r="F36" s="115"/>
      <c r="G36" s="115"/>
      <c r="H36" s="115"/>
      <c r="I36" s="115"/>
      <c r="J36" s="115"/>
      <c r="K36" s="115"/>
      <c r="L36" s="116"/>
      <c r="M36" s="126"/>
      <c r="N36" s="17">
        <f t="shared" si="5"/>
        <v>0</v>
      </c>
      <c r="O36" s="115"/>
      <c r="P36" s="115"/>
      <c r="Q36" s="115"/>
      <c r="R36" s="115"/>
      <c r="S36" s="115"/>
      <c r="T36" s="115"/>
      <c r="U36" s="116"/>
      <c r="V36" s="114"/>
      <c r="W36" s="13">
        <f t="shared" si="3"/>
        <v>0</v>
      </c>
      <c r="X36" s="11"/>
    </row>
    <row r="37" spans="1:24" s="48" customFormat="1" ht="18" customHeight="1" thickBot="1">
      <c r="A37" s="211"/>
      <c r="B37" s="220"/>
      <c r="C37" s="66"/>
      <c r="D37" s="135"/>
      <c r="E37" s="67"/>
      <c r="F37" s="115"/>
      <c r="G37" s="115"/>
      <c r="H37" s="115"/>
      <c r="I37" s="115"/>
      <c r="J37" s="115"/>
      <c r="K37" s="115"/>
      <c r="L37" s="116"/>
      <c r="M37" s="126"/>
      <c r="N37" s="17">
        <f t="shared" si="5"/>
        <v>0</v>
      </c>
      <c r="O37" s="115"/>
      <c r="P37" s="115"/>
      <c r="Q37" s="115"/>
      <c r="R37" s="115"/>
      <c r="S37" s="115"/>
      <c r="T37" s="115"/>
      <c r="U37" s="116"/>
      <c r="V37" s="114"/>
      <c r="W37" s="13">
        <f t="shared" si="3"/>
        <v>0</v>
      </c>
      <c r="X37" s="11"/>
    </row>
    <row r="38" spans="1:24" s="48" customFormat="1" ht="18" customHeight="1" thickBot="1">
      <c r="A38" s="211"/>
      <c r="B38" s="220"/>
      <c r="C38" s="66"/>
      <c r="D38" s="135"/>
      <c r="E38" s="67"/>
      <c r="F38" s="115"/>
      <c r="G38" s="115"/>
      <c r="H38" s="115"/>
      <c r="I38" s="115"/>
      <c r="J38" s="115"/>
      <c r="K38" s="115"/>
      <c r="L38" s="116"/>
      <c r="M38" s="126"/>
      <c r="N38" s="17">
        <f t="shared" si="5"/>
        <v>0</v>
      </c>
      <c r="O38" s="115"/>
      <c r="P38" s="115"/>
      <c r="Q38" s="115"/>
      <c r="R38" s="115"/>
      <c r="S38" s="115"/>
      <c r="T38" s="115"/>
      <c r="U38" s="116"/>
      <c r="V38" s="114"/>
      <c r="W38" s="13">
        <f t="shared" si="3"/>
        <v>0</v>
      </c>
      <c r="X38" s="11"/>
    </row>
    <row r="39" spans="1:24" s="48" customFormat="1" ht="18" customHeight="1" thickBot="1">
      <c r="A39" s="211"/>
      <c r="B39" s="220"/>
      <c r="C39" s="69"/>
      <c r="D39" s="135"/>
      <c r="E39" s="70"/>
      <c r="F39" s="57"/>
      <c r="G39" s="58"/>
      <c r="H39" s="58"/>
      <c r="I39" s="58"/>
      <c r="J39" s="58"/>
      <c r="K39" s="58"/>
      <c r="L39" s="58"/>
      <c r="M39" s="127"/>
      <c r="N39" s="17">
        <f t="shared" si="5"/>
        <v>0</v>
      </c>
      <c r="O39" s="57"/>
      <c r="P39" s="58"/>
      <c r="Q39" s="58"/>
      <c r="R39" s="58"/>
      <c r="S39" s="58"/>
      <c r="T39" s="58"/>
      <c r="U39" s="58"/>
      <c r="V39" s="59"/>
      <c r="W39" s="13">
        <f t="shared" si="3"/>
        <v>0</v>
      </c>
      <c r="X39" s="11">
        <f t="shared" si="1"/>
        <v>0</v>
      </c>
    </row>
    <row r="40" spans="1:24" s="48" customFormat="1" ht="18" customHeight="1" thickBot="1">
      <c r="A40" s="211"/>
      <c r="B40" s="220"/>
      <c r="C40" s="69"/>
      <c r="D40" s="135"/>
      <c r="E40" s="71"/>
      <c r="F40" s="57"/>
      <c r="G40" s="58"/>
      <c r="H40" s="58"/>
      <c r="I40" s="58"/>
      <c r="J40" s="58"/>
      <c r="K40" s="58"/>
      <c r="L40" s="58"/>
      <c r="M40" s="127"/>
      <c r="N40" s="17">
        <f t="shared" si="5"/>
        <v>0</v>
      </c>
      <c r="O40" s="57"/>
      <c r="P40" s="58"/>
      <c r="Q40" s="58"/>
      <c r="R40" s="58"/>
      <c r="S40" s="58"/>
      <c r="T40" s="58"/>
      <c r="U40" s="58"/>
      <c r="V40" s="59"/>
      <c r="W40" s="13">
        <f t="shared" si="3"/>
        <v>0</v>
      </c>
      <c r="X40" s="11">
        <f t="shared" si="1"/>
        <v>0</v>
      </c>
    </row>
    <row r="41" spans="1:24" s="48" customFormat="1" ht="18" customHeight="1" thickBot="1">
      <c r="A41" s="211"/>
      <c r="B41" s="220"/>
      <c r="C41" s="69"/>
      <c r="D41" s="136"/>
      <c r="E41" s="70"/>
      <c r="F41" s="57"/>
      <c r="G41" s="58"/>
      <c r="H41" s="58"/>
      <c r="I41" s="58"/>
      <c r="J41" s="58"/>
      <c r="K41" s="58"/>
      <c r="L41" s="58"/>
      <c r="M41" s="127"/>
      <c r="N41" s="17">
        <f t="shared" si="5"/>
        <v>0</v>
      </c>
      <c r="O41" s="57"/>
      <c r="P41" s="58"/>
      <c r="Q41" s="58"/>
      <c r="R41" s="58"/>
      <c r="S41" s="58"/>
      <c r="T41" s="58"/>
      <c r="U41" s="58"/>
      <c r="V41" s="59"/>
      <c r="W41" s="13">
        <f t="shared" si="3"/>
        <v>0</v>
      </c>
      <c r="X41" s="11">
        <f t="shared" si="1"/>
        <v>0</v>
      </c>
    </row>
    <row r="42" spans="1:24" s="48" customFormat="1" ht="18" customHeight="1" thickBot="1">
      <c r="A42" s="211"/>
      <c r="B42" s="220"/>
      <c r="C42" s="69"/>
      <c r="D42" s="135"/>
      <c r="E42" s="72"/>
      <c r="F42" s="57"/>
      <c r="G42" s="58"/>
      <c r="H42" s="58"/>
      <c r="I42" s="58"/>
      <c r="J42" s="58"/>
      <c r="K42" s="58"/>
      <c r="L42" s="58"/>
      <c r="M42" s="127"/>
      <c r="N42" s="17">
        <f t="shared" si="5"/>
        <v>0</v>
      </c>
      <c r="O42" s="57"/>
      <c r="P42" s="58"/>
      <c r="Q42" s="58"/>
      <c r="R42" s="58"/>
      <c r="S42" s="58"/>
      <c r="T42" s="58"/>
      <c r="U42" s="58"/>
      <c r="V42" s="59"/>
      <c r="W42" s="13">
        <f t="shared" si="3"/>
        <v>0</v>
      </c>
      <c r="X42" s="11">
        <f t="shared" si="1"/>
        <v>0</v>
      </c>
    </row>
    <row r="43" spans="1:24" s="48" customFormat="1" ht="18" customHeight="1" thickBot="1">
      <c r="A43" s="211"/>
      <c r="B43" s="220"/>
      <c r="C43" s="69"/>
      <c r="D43" s="135"/>
      <c r="E43" s="72"/>
      <c r="F43" s="73"/>
      <c r="G43" s="58"/>
      <c r="H43" s="58"/>
      <c r="I43" s="58"/>
      <c r="J43" s="58"/>
      <c r="K43" s="58"/>
      <c r="L43" s="58"/>
      <c r="M43" s="127"/>
      <c r="N43" s="17">
        <f t="shared" si="5"/>
        <v>0</v>
      </c>
      <c r="O43" s="57"/>
      <c r="P43" s="58"/>
      <c r="Q43" s="58"/>
      <c r="R43" s="58"/>
      <c r="S43" s="58"/>
      <c r="T43" s="74"/>
      <c r="U43" s="58"/>
      <c r="V43" s="59"/>
      <c r="W43" s="13">
        <f t="shared" si="3"/>
        <v>0</v>
      </c>
      <c r="X43" s="11">
        <f t="shared" si="1"/>
        <v>0</v>
      </c>
    </row>
    <row r="44" spans="1:24" s="48" customFormat="1" ht="18" customHeight="1" thickBot="1">
      <c r="A44" s="211"/>
      <c r="B44" s="220"/>
      <c r="C44" s="69"/>
      <c r="D44" s="135"/>
      <c r="E44" s="75"/>
      <c r="F44" s="57"/>
      <c r="G44" s="58"/>
      <c r="H44" s="58"/>
      <c r="I44" s="58"/>
      <c r="J44" s="58"/>
      <c r="K44" s="58"/>
      <c r="L44" s="58"/>
      <c r="M44" s="127"/>
      <c r="N44" s="17">
        <f t="shared" si="5"/>
        <v>0</v>
      </c>
      <c r="O44" s="57"/>
      <c r="P44" s="58"/>
      <c r="Q44" s="58"/>
      <c r="R44" s="58"/>
      <c r="S44" s="58"/>
      <c r="T44" s="74"/>
      <c r="U44" s="58"/>
      <c r="V44" s="59"/>
      <c r="W44" s="13">
        <f t="shared" si="3"/>
        <v>0</v>
      </c>
      <c r="X44" s="11">
        <f t="shared" si="1"/>
        <v>0</v>
      </c>
    </row>
    <row r="45" spans="1:24" s="48" customFormat="1" ht="18" customHeight="1" thickBot="1">
      <c r="A45" s="211"/>
      <c r="B45" s="220"/>
      <c r="C45" s="69"/>
      <c r="D45" s="135"/>
      <c r="E45" s="75"/>
      <c r="F45" s="57"/>
      <c r="G45" s="58"/>
      <c r="H45" s="58"/>
      <c r="I45" s="58"/>
      <c r="J45" s="58"/>
      <c r="K45" s="58"/>
      <c r="L45" s="58"/>
      <c r="M45" s="127"/>
      <c r="N45" s="17">
        <f t="shared" si="5"/>
        <v>0</v>
      </c>
      <c r="O45" s="57"/>
      <c r="P45" s="58"/>
      <c r="Q45" s="58"/>
      <c r="R45" s="58"/>
      <c r="S45" s="58"/>
      <c r="T45" s="74"/>
      <c r="U45" s="58"/>
      <c r="V45" s="59"/>
      <c r="W45" s="13">
        <f t="shared" si="3"/>
        <v>0</v>
      </c>
      <c r="X45" s="11">
        <f t="shared" si="1"/>
        <v>0</v>
      </c>
    </row>
    <row r="46" spans="1:24" s="48" customFormat="1" ht="18" customHeight="1" thickBot="1">
      <c r="A46" s="211"/>
      <c r="B46" s="220"/>
      <c r="C46" s="69"/>
      <c r="D46" s="135"/>
      <c r="E46" s="75"/>
      <c r="F46" s="57"/>
      <c r="G46" s="58"/>
      <c r="H46" s="58"/>
      <c r="I46" s="58"/>
      <c r="J46" s="58"/>
      <c r="K46" s="58"/>
      <c r="L46" s="58"/>
      <c r="M46" s="127"/>
      <c r="N46" s="17">
        <f t="shared" si="5"/>
        <v>0</v>
      </c>
      <c r="O46" s="57"/>
      <c r="P46" s="58"/>
      <c r="Q46" s="58"/>
      <c r="R46" s="58"/>
      <c r="S46" s="58"/>
      <c r="T46" s="74"/>
      <c r="U46" s="58"/>
      <c r="V46" s="59"/>
      <c r="W46" s="13">
        <f t="shared" si="3"/>
        <v>0</v>
      </c>
      <c r="X46" s="11">
        <f t="shared" si="1"/>
        <v>0</v>
      </c>
    </row>
    <row r="47" spans="1:24" s="48" customFormat="1" ht="18" customHeight="1" thickBot="1">
      <c r="A47" s="211"/>
      <c r="B47" s="220"/>
      <c r="C47" s="69"/>
      <c r="D47" s="135"/>
      <c r="E47" s="75"/>
      <c r="F47" s="57"/>
      <c r="G47" s="58"/>
      <c r="H47" s="58"/>
      <c r="I47" s="58"/>
      <c r="J47" s="58"/>
      <c r="K47" s="58"/>
      <c r="L47" s="58"/>
      <c r="M47" s="127"/>
      <c r="N47" s="17">
        <f t="shared" si="5"/>
        <v>0</v>
      </c>
      <c r="O47" s="57"/>
      <c r="P47" s="58"/>
      <c r="Q47" s="58"/>
      <c r="R47" s="58"/>
      <c r="S47" s="58"/>
      <c r="T47" s="74"/>
      <c r="U47" s="58"/>
      <c r="V47" s="59"/>
      <c r="W47" s="13">
        <f t="shared" si="3"/>
        <v>0</v>
      </c>
      <c r="X47" s="11">
        <f t="shared" si="1"/>
        <v>0</v>
      </c>
    </row>
    <row r="48" spans="1:24" s="48" customFormat="1" ht="18" customHeight="1" thickBot="1">
      <c r="A48" s="211"/>
      <c r="B48" s="220"/>
      <c r="C48" s="69"/>
      <c r="D48" s="135"/>
      <c r="E48" s="75"/>
      <c r="F48" s="57"/>
      <c r="G48" s="58"/>
      <c r="H48" s="58"/>
      <c r="I48" s="58"/>
      <c r="J48" s="58"/>
      <c r="K48" s="58"/>
      <c r="L48" s="58"/>
      <c r="M48" s="127"/>
      <c r="N48" s="17">
        <f t="shared" si="5"/>
        <v>0</v>
      </c>
      <c r="O48" s="57"/>
      <c r="P48" s="58"/>
      <c r="Q48" s="58"/>
      <c r="R48" s="58"/>
      <c r="S48" s="58"/>
      <c r="T48" s="74"/>
      <c r="U48" s="58"/>
      <c r="V48" s="59"/>
      <c r="W48" s="13">
        <f t="shared" si="3"/>
        <v>0</v>
      </c>
      <c r="X48" s="11">
        <f t="shared" si="1"/>
        <v>0</v>
      </c>
    </row>
    <row r="49" spans="1:24" s="48" customFormat="1" ht="18" customHeight="1" thickBot="1">
      <c r="A49" s="211"/>
      <c r="B49" s="220"/>
      <c r="C49" s="69"/>
      <c r="D49" s="135"/>
      <c r="E49" s="70"/>
      <c r="F49" s="57"/>
      <c r="G49" s="58"/>
      <c r="H49" s="58"/>
      <c r="I49" s="58"/>
      <c r="J49" s="58"/>
      <c r="K49" s="58"/>
      <c r="L49" s="58"/>
      <c r="M49" s="127"/>
      <c r="N49" s="17">
        <f t="shared" si="5"/>
        <v>0</v>
      </c>
      <c r="O49" s="57"/>
      <c r="P49" s="58"/>
      <c r="Q49" s="58"/>
      <c r="R49" s="58"/>
      <c r="S49" s="58"/>
      <c r="T49" s="58"/>
      <c r="U49" s="58"/>
      <c r="V49" s="59"/>
      <c r="W49" s="13">
        <f t="shared" si="3"/>
        <v>0</v>
      </c>
      <c r="X49" s="11">
        <f t="shared" ref="X49:X57" si="6">SUM(N49+W49)</f>
        <v>0</v>
      </c>
    </row>
    <row r="50" spans="1:24" s="48" customFormat="1" ht="18" customHeight="1" thickBot="1">
      <c r="A50" s="211"/>
      <c r="B50" s="220"/>
      <c r="C50" s="69"/>
      <c r="D50" s="135"/>
      <c r="E50" s="71"/>
      <c r="F50" s="57"/>
      <c r="G50" s="58"/>
      <c r="H50" s="58"/>
      <c r="I50" s="58"/>
      <c r="J50" s="58"/>
      <c r="K50" s="58"/>
      <c r="L50" s="58"/>
      <c r="M50" s="127"/>
      <c r="N50" s="17">
        <f t="shared" si="5"/>
        <v>0</v>
      </c>
      <c r="O50" s="57"/>
      <c r="P50" s="58"/>
      <c r="Q50" s="58"/>
      <c r="R50" s="58"/>
      <c r="S50" s="58"/>
      <c r="T50" s="58"/>
      <c r="U50" s="58"/>
      <c r="V50" s="59"/>
      <c r="W50" s="13">
        <f t="shared" si="3"/>
        <v>0</v>
      </c>
      <c r="X50" s="11">
        <f t="shared" si="6"/>
        <v>0</v>
      </c>
    </row>
    <row r="51" spans="1:24" s="48" customFormat="1" ht="18" customHeight="1" thickBot="1">
      <c r="A51" s="211"/>
      <c r="B51" s="220"/>
      <c r="C51" s="69"/>
      <c r="D51" s="136"/>
      <c r="E51" s="70"/>
      <c r="F51" s="57"/>
      <c r="G51" s="58"/>
      <c r="H51" s="58"/>
      <c r="I51" s="58"/>
      <c r="J51" s="58"/>
      <c r="K51" s="58"/>
      <c r="L51" s="58"/>
      <c r="M51" s="127"/>
      <c r="N51" s="17">
        <f t="shared" si="5"/>
        <v>0</v>
      </c>
      <c r="O51" s="57"/>
      <c r="P51" s="58"/>
      <c r="Q51" s="58"/>
      <c r="R51" s="58"/>
      <c r="S51" s="58"/>
      <c r="T51" s="58"/>
      <c r="U51" s="58"/>
      <c r="V51" s="59"/>
      <c r="W51" s="13">
        <f t="shared" si="3"/>
        <v>0</v>
      </c>
      <c r="X51" s="11">
        <f t="shared" si="6"/>
        <v>0</v>
      </c>
    </row>
    <row r="52" spans="1:24" s="48" customFormat="1" ht="18" customHeight="1" thickBot="1">
      <c r="A52" s="211"/>
      <c r="B52" s="220"/>
      <c r="C52" s="69"/>
      <c r="D52" s="135"/>
      <c r="E52" s="72"/>
      <c r="F52" s="57"/>
      <c r="G52" s="58"/>
      <c r="H52" s="58"/>
      <c r="I52" s="58"/>
      <c r="J52" s="58"/>
      <c r="K52" s="58"/>
      <c r="L52" s="58"/>
      <c r="M52" s="127"/>
      <c r="N52" s="17">
        <f t="shared" si="5"/>
        <v>0</v>
      </c>
      <c r="O52" s="57"/>
      <c r="P52" s="58"/>
      <c r="Q52" s="58"/>
      <c r="R52" s="58"/>
      <c r="S52" s="58"/>
      <c r="T52" s="58"/>
      <c r="U52" s="58"/>
      <c r="V52" s="59"/>
      <c r="W52" s="13">
        <f t="shared" si="3"/>
        <v>0</v>
      </c>
      <c r="X52" s="11">
        <f t="shared" si="6"/>
        <v>0</v>
      </c>
    </row>
    <row r="53" spans="1:24" s="48" customFormat="1" ht="18" customHeight="1" thickBot="1">
      <c r="A53" s="211"/>
      <c r="B53" s="220"/>
      <c r="C53" s="69"/>
      <c r="D53" s="135"/>
      <c r="E53" s="72"/>
      <c r="F53" s="73"/>
      <c r="G53" s="58"/>
      <c r="H53" s="58"/>
      <c r="I53" s="58"/>
      <c r="J53" s="58"/>
      <c r="K53" s="58"/>
      <c r="L53" s="58"/>
      <c r="M53" s="127"/>
      <c r="N53" s="17">
        <f t="shared" si="5"/>
        <v>0</v>
      </c>
      <c r="O53" s="57"/>
      <c r="P53" s="58"/>
      <c r="Q53" s="58"/>
      <c r="R53" s="58"/>
      <c r="S53" s="58"/>
      <c r="T53" s="74"/>
      <c r="U53" s="58"/>
      <c r="V53" s="59"/>
      <c r="W53" s="13">
        <f t="shared" si="3"/>
        <v>0</v>
      </c>
      <c r="X53" s="11">
        <f t="shared" si="6"/>
        <v>0</v>
      </c>
    </row>
    <row r="54" spans="1:24" s="48" customFormat="1" ht="18" customHeight="1" thickBot="1">
      <c r="A54" s="211"/>
      <c r="B54" s="220"/>
      <c r="C54" s="69"/>
      <c r="D54" s="135"/>
      <c r="E54" s="75"/>
      <c r="F54" s="57"/>
      <c r="G54" s="58"/>
      <c r="H54" s="58"/>
      <c r="I54" s="58"/>
      <c r="J54" s="58"/>
      <c r="K54" s="58"/>
      <c r="L54" s="58"/>
      <c r="M54" s="127"/>
      <c r="N54" s="17">
        <f t="shared" si="5"/>
        <v>0</v>
      </c>
      <c r="O54" s="57"/>
      <c r="P54" s="58"/>
      <c r="Q54" s="58"/>
      <c r="R54" s="58"/>
      <c r="S54" s="58"/>
      <c r="T54" s="74"/>
      <c r="U54" s="58"/>
      <c r="V54" s="59"/>
      <c r="W54" s="13">
        <f t="shared" si="3"/>
        <v>0</v>
      </c>
      <c r="X54" s="11">
        <f t="shared" si="6"/>
        <v>0</v>
      </c>
    </row>
    <row r="55" spans="1:24" s="48" customFormat="1" ht="18" customHeight="1" thickBot="1">
      <c r="A55" s="211"/>
      <c r="B55" s="220"/>
      <c r="C55" s="69"/>
      <c r="D55" s="135"/>
      <c r="E55" s="75"/>
      <c r="F55" s="57"/>
      <c r="G55" s="58"/>
      <c r="H55" s="58"/>
      <c r="I55" s="58"/>
      <c r="J55" s="58"/>
      <c r="K55" s="58"/>
      <c r="L55" s="58"/>
      <c r="M55" s="127"/>
      <c r="N55" s="17">
        <f t="shared" si="5"/>
        <v>0</v>
      </c>
      <c r="O55" s="57"/>
      <c r="P55" s="58"/>
      <c r="Q55" s="58"/>
      <c r="R55" s="58"/>
      <c r="S55" s="58"/>
      <c r="T55" s="74"/>
      <c r="U55" s="58"/>
      <c r="V55" s="59"/>
      <c r="W55" s="13">
        <f t="shared" si="3"/>
        <v>0</v>
      </c>
      <c r="X55" s="11">
        <f t="shared" si="6"/>
        <v>0</v>
      </c>
    </row>
    <row r="56" spans="1:24" s="48" customFormat="1" ht="18" customHeight="1" thickBot="1">
      <c r="A56" s="211"/>
      <c r="B56" s="220"/>
      <c r="C56" s="69"/>
      <c r="D56" s="135"/>
      <c r="E56" s="75"/>
      <c r="F56" s="57"/>
      <c r="G56" s="58"/>
      <c r="H56" s="58"/>
      <c r="I56" s="58"/>
      <c r="J56" s="58"/>
      <c r="K56" s="58"/>
      <c r="L56" s="58"/>
      <c r="M56" s="127"/>
      <c r="N56" s="17">
        <f t="shared" si="5"/>
        <v>0</v>
      </c>
      <c r="O56" s="57"/>
      <c r="P56" s="58"/>
      <c r="Q56" s="58"/>
      <c r="R56" s="58"/>
      <c r="S56" s="58"/>
      <c r="T56" s="74"/>
      <c r="U56" s="58"/>
      <c r="V56" s="59"/>
      <c r="W56" s="13">
        <f t="shared" si="3"/>
        <v>0</v>
      </c>
      <c r="X56" s="11">
        <f t="shared" si="6"/>
        <v>0</v>
      </c>
    </row>
    <row r="57" spans="1:24" s="48" customFormat="1" ht="18" customHeight="1" thickBot="1">
      <c r="A57" s="211"/>
      <c r="B57" s="221"/>
      <c r="C57" s="69"/>
      <c r="D57" s="135"/>
      <c r="E57" s="75"/>
      <c r="F57" s="57"/>
      <c r="G57" s="58"/>
      <c r="H57" s="58"/>
      <c r="I57" s="58"/>
      <c r="J57" s="58"/>
      <c r="K57" s="58"/>
      <c r="L57" s="58"/>
      <c r="M57" s="127"/>
      <c r="N57" s="17">
        <f t="shared" si="5"/>
        <v>0</v>
      </c>
      <c r="O57" s="57"/>
      <c r="P57" s="58"/>
      <c r="Q57" s="58"/>
      <c r="R57" s="58"/>
      <c r="S57" s="58"/>
      <c r="T57" s="74"/>
      <c r="U57" s="58"/>
      <c r="V57" s="59"/>
      <c r="W57" s="13">
        <f t="shared" si="3"/>
        <v>0</v>
      </c>
      <c r="X57" s="11">
        <f t="shared" si="6"/>
        <v>0</v>
      </c>
    </row>
    <row r="58" spans="1:24" s="48" customFormat="1" ht="18" customHeight="1" thickBot="1">
      <c r="A58" s="211"/>
      <c r="B58" s="146"/>
      <c r="C58" s="69"/>
      <c r="D58" s="135"/>
      <c r="E58" s="75"/>
      <c r="F58" s="57"/>
      <c r="G58" s="58"/>
      <c r="H58" s="58"/>
      <c r="I58" s="58"/>
      <c r="J58" s="58"/>
      <c r="K58" s="58"/>
      <c r="L58" s="59"/>
      <c r="M58" s="59"/>
      <c r="N58" s="17">
        <f t="shared" si="5"/>
        <v>0</v>
      </c>
      <c r="O58" s="57"/>
      <c r="P58" s="58"/>
      <c r="Q58" s="58"/>
      <c r="R58" s="58"/>
      <c r="S58" s="58"/>
      <c r="T58" s="74"/>
      <c r="U58" s="58"/>
      <c r="V58" s="59"/>
      <c r="W58" s="13">
        <f t="shared" si="3"/>
        <v>0</v>
      </c>
      <c r="X58" s="11">
        <f t="shared" si="1"/>
        <v>0</v>
      </c>
    </row>
    <row r="59" spans="1:24" s="48" customFormat="1" ht="18" customHeight="1" thickBot="1">
      <c r="A59" s="211"/>
      <c r="B59" s="146"/>
      <c r="C59" s="69"/>
      <c r="D59" s="135"/>
      <c r="E59" s="75"/>
      <c r="F59" s="57"/>
      <c r="G59" s="58"/>
      <c r="H59" s="58"/>
      <c r="I59" s="58"/>
      <c r="J59" s="58"/>
      <c r="K59" s="58"/>
      <c r="L59" s="59"/>
      <c r="M59" s="59"/>
      <c r="N59" s="17">
        <f t="shared" si="5"/>
        <v>0</v>
      </c>
      <c r="O59" s="57"/>
      <c r="P59" s="58"/>
      <c r="Q59" s="58"/>
      <c r="R59" s="58"/>
      <c r="S59" s="58"/>
      <c r="T59" s="74"/>
      <c r="U59" s="58"/>
      <c r="V59" s="59"/>
      <c r="W59" s="13">
        <f t="shared" si="3"/>
        <v>0</v>
      </c>
      <c r="X59" s="11">
        <f t="shared" si="1"/>
        <v>0</v>
      </c>
    </row>
    <row r="60" spans="1:24" s="48" customFormat="1" ht="18" customHeight="1" thickBot="1">
      <c r="A60" s="211"/>
      <c r="B60" s="146"/>
      <c r="C60" s="69"/>
      <c r="D60" s="135"/>
      <c r="E60" s="75"/>
      <c r="F60" s="57"/>
      <c r="G60" s="58"/>
      <c r="H60" s="58"/>
      <c r="I60" s="58"/>
      <c r="J60" s="58"/>
      <c r="K60" s="58"/>
      <c r="L60" s="59"/>
      <c r="M60" s="59"/>
      <c r="N60" s="17">
        <f t="shared" si="5"/>
        <v>0</v>
      </c>
      <c r="O60" s="57"/>
      <c r="P60" s="58"/>
      <c r="Q60" s="58"/>
      <c r="R60" s="58"/>
      <c r="S60" s="58"/>
      <c r="T60" s="74"/>
      <c r="U60" s="58"/>
      <c r="V60" s="59"/>
      <c r="W60" s="13">
        <f t="shared" si="3"/>
        <v>0</v>
      </c>
      <c r="X60" s="11">
        <f t="shared" si="1"/>
        <v>0</v>
      </c>
    </row>
    <row r="61" spans="1:24" s="48" customFormat="1" ht="18" customHeight="1" thickBot="1">
      <c r="A61" s="211"/>
      <c r="B61" s="146"/>
      <c r="C61" s="69"/>
      <c r="D61" s="135"/>
      <c r="E61" s="75"/>
      <c r="F61" s="57"/>
      <c r="G61" s="58"/>
      <c r="H61" s="58"/>
      <c r="I61" s="58"/>
      <c r="J61" s="58"/>
      <c r="K61" s="58"/>
      <c r="L61" s="59"/>
      <c r="M61" s="59"/>
      <c r="N61" s="17">
        <f t="shared" si="5"/>
        <v>0</v>
      </c>
      <c r="O61" s="57"/>
      <c r="P61" s="58"/>
      <c r="Q61" s="58"/>
      <c r="R61" s="58"/>
      <c r="S61" s="58"/>
      <c r="T61" s="74"/>
      <c r="U61" s="58"/>
      <c r="V61" s="59"/>
      <c r="W61" s="13">
        <f t="shared" si="3"/>
        <v>0</v>
      </c>
      <c r="X61" s="11">
        <f t="shared" si="1"/>
        <v>0</v>
      </c>
    </row>
    <row r="62" spans="1:24" s="48" customFormat="1" ht="18" customHeight="1" thickBot="1">
      <c r="A62" s="211"/>
      <c r="B62" s="146"/>
      <c r="C62" s="66" t="s">
        <v>47</v>
      </c>
      <c r="D62" s="135"/>
      <c r="E62" s="70"/>
      <c r="F62" s="73"/>
      <c r="G62" s="58"/>
      <c r="H62" s="58"/>
      <c r="I62" s="58"/>
      <c r="J62" s="58"/>
      <c r="K62" s="58"/>
      <c r="L62" s="59"/>
      <c r="M62" s="59"/>
      <c r="N62" s="17">
        <f t="shared" si="5"/>
        <v>0</v>
      </c>
      <c r="O62" s="57"/>
      <c r="P62" s="58"/>
      <c r="Q62" s="58"/>
      <c r="R62" s="58"/>
      <c r="S62" s="58"/>
      <c r="T62" s="74"/>
      <c r="U62" s="58"/>
      <c r="V62" s="59"/>
      <c r="W62" s="13">
        <f t="shared" si="3"/>
        <v>0</v>
      </c>
      <c r="X62" s="11">
        <f t="shared" si="1"/>
        <v>0</v>
      </c>
    </row>
    <row r="63" spans="1:24" s="48" customFormat="1" ht="18" customHeight="1" thickBot="1">
      <c r="A63" s="211"/>
      <c r="B63" s="146"/>
      <c r="C63" s="66"/>
      <c r="D63" s="135"/>
      <c r="E63" s="70"/>
      <c r="F63" s="73"/>
      <c r="G63" s="58"/>
      <c r="H63" s="58"/>
      <c r="I63" s="58"/>
      <c r="J63" s="58"/>
      <c r="K63" s="58"/>
      <c r="L63" s="59"/>
      <c r="M63" s="59"/>
      <c r="N63" s="17">
        <f t="shared" si="5"/>
        <v>0</v>
      </c>
      <c r="O63" s="57"/>
      <c r="P63" s="58"/>
      <c r="Q63" s="58"/>
      <c r="R63" s="58"/>
      <c r="S63" s="58"/>
      <c r="T63" s="74"/>
      <c r="U63" s="58"/>
      <c r="V63" s="59"/>
      <c r="W63" s="13">
        <f t="shared" si="3"/>
        <v>0</v>
      </c>
      <c r="X63" s="11">
        <f t="shared" si="1"/>
        <v>0</v>
      </c>
    </row>
    <row r="64" spans="1:24" s="48" customFormat="1" ht="18" customHeight="1" thickBot="1">
      <c r="A64" s="211"/>
      <c r="B64" s="146"/>
      <c r="C64" s="66"/>
      <c r="D64" s="135"/>
      <c r="E64" s="70"/>
      <c r="F64" s="73"/>
      <c r="G64" s="58"/>
      <c r="H64" s="58"/>
      <c r="I64" s="58"/>
      <c r="J64" s="58"/>
      <c r="K64" s="58"/>
      <c r="L64" s="59"/>
      <c r="M64" s="59"/>
      <c r="N64" s="17">
        <f t="shared" si="5"/>
        <v>0</v>
      </c>
      <c r="O64" s="57"/>
      <c r="P64" s="58"/>
      <c r="Q64" s="58"/>
      <c r="R64" s="58"/>
      <c r="S64" s="58"/>
      <c r="T64" s="74"/>
      <c r="U64" s="58"/>
      <c r="V64" s="59"/>
      <c r="W64" s="13">
        <f t="shared" si="3"/>
        <v>0</v>
      </c>
      <c r="X64" s="11">
        <f t="shared" si="1"/>
        <v>0</v>
      </c>
    </row>
    <row r="65" spans="1:27" s="48" customFormat="1" ht="18" customHeight="1" thickBot="1">
      <c r="A65" s="211"/>
      <c r="B65" s="146"/>
      <c r="C65" s="69" t="s">
        <v>48</v>
      </c>
      <c r="D65" s="137"/>
      <c r="E65" s="70"/>
      <c r="F65" s="57"/>
      <c r="G65" s="58"/>
      <c r="H65" s="58"/>
      <c r="I65" s="58"/>
      <c r="J65" s="58"/>
      <c r="K65" s="58"/>
      <c r="L65" s="59"/>
      <c r="M65" s="59"/>
      <c r="N65" s="17">
        <f t="shared" si="5"/>
        <v>0</v>
      </c>
      <c r="O65" s="57"/>
      <c r="P65" s="58"/>
      <c r="Q65" s="58"/>
      <c r="R65" s="58"/>
      <c r="S65" s="58"/>
      <c r="T65" s="58"/>
      <c r="U65" s="58"/>
      <c r="V65" s="59"/>
      <c r="W65" s="13">
        <f t="shared" si="3"/>
        <v>0</v>
      </c>
      <c r="X65" s="11">
        <f t="shared" si="1"/>
        <v>0</v>
      </c>
    </row>
    <row r="66" spans="1:27" s="48" customFormat="1" ht="18" customHeight="1" thickBot="1">
      <c r="A66" s="211"/>
      <c r="B66" s="147"/>
      <c r="C66" s="76" t="s">
        <v>47</v>
      </c>
      <c r="D66" s="138"/>
      <c r="E66" s="77"/>
      <c r="F66" s="78"/>
      <c r="G66" s="79"/>
      <c r="H66" s="79"/>
      <c r="I66" s="79"/>
      <c r="J66" s="79"/>
      <c r="K66" s="79"/>
      <c r="L66" s="80"/>
      <c r="M66" s="80"/>
      <c r="N66" s="17">
        <f t="shared" si="5"/>
        <v>0</v>
      </c>
      <c r="O66" s="78"/>
      <c r="P66" s="79"/>
      <c r="Q66" s="79"/>
      <c r="R66" s="79"/>
      <c r="S66" s="79"/>
      <c r="T66" s="79"/>
      <c r="U66" s="79"/>
      <c r="V66" s="80"/>
      <c r="W66" s="13">
        <f t="shared" si="3"/>
        <v>0</v>
      </c>
      <c r="X66" s="11">
        <f t="shared" si="1"/>
        <v>0</v>
      </c>
    </row>
    <row r="67" spans="1:27" s="48" customFormat="1" ht="18" customHeight="1" thickBot="1">
      <c r="A67" s="211"/>
      <c r="B67" s="200" t="s">
        <v>4</v>
      </c>
      <c r="C67" s="201"/>
      <c r="D67" s="125"/>
      <c r="E67" s="65"/>
      <c r="F67" s="3" t="str">
        <f t="shared" ref="F67:M67" si="7">IF(SUM(F17:F66)&lt;=0,"",SUM(F17:F66))</f>
        <v/>
      </c>
      <c r="G67" s="3" t="str">
        <f t="shared" si="7"/>
        <v/>
      </c>
      <c r="H67" s="3" t="str">
        <f t="shared" si="7"/>
        <v/>
      </c>
      <c r="I67" s="3" t="str">
        <f t="shared" si="7"/>
        <v/>
      </c>
      <c r="J67" s="3" t="str">
        <f t="shared" si="7"/>
        <v/>
      </c>
      <c r="K67" s="3" t="str">
        <f t="shared" si="7"/>
        <v/>
      </c>
      <c r="L67" s="113" t="str">
        <f t="shared" si="7"/>
        <v/>
      </c>
      <c r="M67" s="113" t="str">
        <f t="shared" si="7"/>
        <v/>
      </c>
      <c r="N67" s="20">
        <f t="shared" si="5"/>
        <v>0</v>
      </c>
      <c r="O67" s="3" t="str">
        <f t="shared" ref="O67:V67" si="8">IF(SUM(O17:O66)&lt;=0,"",SUM(O17:O66))</f>
        <v/>
      </c>
      <c r="P67" s="3" t="str">
        <f t="shared" si="8"/>
        <v/>
      </c>
      <c r="Q67" s="3" t="str">
        <f t="shared" si="8"/>
        <v/>
      </c>
      <c r="R67" s="3" t="str">
        <f t="shared" si="8"/>
        <v/>
      </c>
      <c r="S67" s="3" t="str">
        <f t="shared" si="8"/>
        <v/>
      </c>
      <c r="T67" s="3" t="str">
        <f t="shared" si="8"/>
        <v/>
      </c>
      <c r="U67" s="3" t="str">
        <f t="shared" si="8"/>
        <v/>
      </c>
      <c r="V67" s="4" t="str">
        <f t="shared" si="8"/>
        <v/>
      </c>
      <c r="W67" s="16">
        <f t="shared" si="3"/>
        <v>0</v>
      </c>
      <c r="X67" s="11">
        <f t="shared" si="1"/>
        <v>0</v>
      </c>
    </row>
    <row r="68" spans="1:27" s="48" customFormat="1" ht="18" customHeight="1" thickBot="1">
      <c r="A68" s="211"/>
      <c r="B68" s="202" t="s">
        <v>10</v>
      </c>
      <c r="C68" s="81" t="s">
        <v>5</v>
      </c>
      <c r="D68" s="139"/>
      <c r="E68" s="140"/>
      <c r="F68" s="5" t="str">
        <f t="shared" ref="F68:M68" si="9">IF(SUM(F16,F67)&lt;=0,"",SUM(F16,F67))</f>
        <v/>
      </c>
      <c r="G68" s="5" t="str">
        <f t="shared" si="9"/>
        <v/>
      </c>
      <c r="H68" s="5" t="str">
        <f t="shared" si="9"/>
        <v/>
      </c>
      <c r="I68" s="5" t="str">
        <f t="shared" si="9"/>
        <v/>
      </c>
      <c r="J68" s="5" t="str">
        <f t="shared" si="9"/>
        <v/>
      </c>
      <c r="K68" s="5" t="str">
        <f t="shared" si="9"/>
        <v/>
      </c>
      <c r="L68" s="5" t="str">
        <f t="shared" si="9"/>
        <v/>
      </c>
      <c r="M68" s="117" t="str">
        <f t="shared" si="9"/>
        <v/>
      </c>
      <c r="N68" s="20">
        <f t="shared" si="5"/>
        <v>0</v>
      </c>
      <c r="O68" s="5" t="str">
        <f t="shared" ref="O68:V68" si="10">IF(SUM(O16,O67)&lt;=0,"",SUM(O16,O67))</f>
        <v/>
      </c>
      <c r="P68" s="5" t="str">
        <f t="shared" si="10"/>
        <v/>
      </c>
      <c r="Q68" s="5" t="str">
        <f t="shared" si="10"/>
        <v/>
      </c>
      <c r="R68" s="5" t="str">
        <f t="shared" si="10"/>
        <v/>
      </c>
      <c r="S68" s="5" t="str">
        <f t="shared" si="10"/>
        <v/>
      </c>
      <c r="T68" s="5" t="str">
        <f t="shared" si="10"/>
        <v/>
      </c>
      <c r="U68" s="5" t="str">
        <f t="shared" si="10"/>
        <v/>
      </c>
      <c r="V68" s="6" t="str">
        <f t="shared" si="10"/>
        <v/>
      </c>
      <c r="W68" s="16">
        <f t="shared" si="3"/>
        <v>0</v>
      </c>
      <c r="X68" s="11">
        <f t="shared" si="1"/>
        <v>0</v>
      </c>
    </row>
    <row r="69" spans="1:27" s="48" customFormat="1" ht="18" customHeight="1" thickBot="1">
      <c r="A69" s="211"/>
      <c r="B69" s="203"/>
      <c r="C69" s="82" t="s">
        <v>6</v>
      </c>
      <c r="D69" s="141"/>
      <c r="E69" s="142"/>
      <c r="F69" s="7">
        <f>COUNT(F14:F15)+COUNT(F17:F66)</f>
        <v>0</v>
      </c>
      <c r="G69" s="7">
        <f>COUNT(G14:G15)+COUNT(G17:G66)</f>
        <v>0</v>
      </c>
      <c r="H69" s="7">
        <f>(COUNT(H14:H15)-COUNTIF(H14:H15,0))+(COUNT(H17:H66)-COUNTIF(H17:H66,0))</f>
        <v>0</v>
      </c>
      <c r="I69" s="7">
        <f>(COUNT(I14:I15)-COUNTIF(I14:I15,0))+(COUNT(I17:I66)-COUNTIF(I17:I66,0))</f>
        <v>0</v>
      </c>
      <c r="J69" s="7">
        <f>(COUNT(J14:J15)-COUNTIF(J14:J15,0))+(COUNT(J17:J66)-COUNTIF(J17:J66,0))</f>
        <v>0</v>
      </c>
      <c r="K69" s="7">
        <f>(COUNT(K14:K15)-COUNTIF(K14:K15,0))+(COUNT(K17:K66)-COUNTIF(K17:K66,0))</f>
        <v>0</v>
      </c>
      <c r="L69" s="118"/>
      <c r="M69" s="119"/>
      <c r="N69" s="20">
        <f t="shared" si="5"/>
        <v>0</v>
      </c>
      <c r="O69" s="7">
        <f t="shared" ref="O69:T69" si="11">(COUNT(O14:O15)-COUNTIF(O14:O15,0))+(COUNT(O17:O66)-COUNTIF(O17:O66,0))</f>
        <v>0</v>
      </c>
      <c r="P69" s="7">
        <f t="shared" si="11"/>
        <v>0</v>
      </c>
      <c r="Q69" s="7">
        <f t="shared" si="11"/>
        <v>0</v>
      </c>
      <c r="R69" s="7">
        <f t="shared" si="11"/>
        <v>0</v>
      </c>
      <c r="S69" s="7">
        <f t="shared" si="11"/>
        <v>0</v>
      </c>
      <c r="T69" s="7">
        <f t="shared" si="11"/>
        <v>0</v>
      </c>
      <c r="U69" s="84"/>
      <c r="V69" s="83"/>
      <c r="W69" s="16">
        <f t="shared" si="3"/>
        <v>0</v>
      </c>
      <c r="X69" s="11">
        <f t="shared" si="1"/>
        <v>0</v>
      </c>
      <c r="AA69" s="9">
        <f>SUM(X69/12)</f>
        <v>0</v>
      </c>
    </row>
    <row r="70" spans="1:27" s="48" customFormat="1" ht="18" customHeight="1" thickBot="1">
      <c r="A70" s="212"/>
      <c r="B70" s="197" t="s">
        <v>11</v>
      </c>
      <c r="C70" s="66" t="s">
        <v>47</v>
      </c>
      <c r="D70" s="143"/>
      <c r="E70" s="144"/>
      <c r="F70" s="115"/>
      <c r="G70" s="116" t="s">
        <v>49</v>
      </c>
      <c r="H70" s="116" t="s">
        <v>49</v>
      </c>
      <c r="I70" s="116"/>
      <c r="J70" s="116"/>
      <c r="K70" s="116"/>
      <c r="L70" s="114"/>
      <c r="M70" s="114"/>
      <c r="N70" s="17">
        <f t="shared" si="5"/>
        <v>0</v>
      </c>
      <c r="O70" s="52"/>
      <c r="P70" s="53"/>
      <c r="Q70" s="53"/>
      <c r="R70" s="53"/>
      <c r="S70" s="53"/>
      <c r="T70" s="53"/>
      <c r="U70" s="53"/>
      <c r="V70" s="54"/>
      <c r="W70" s="13">
        <f t="shared" si="3"/>
        <v>0</v>
      </c>
      <c r="X70" s="11">
        <f t="shared" si="1"/>
        <v>0</v>
      </c>
    </row>
    <row r="71" spans="1:27" s="48" customFormat="1" ht="18" customHeight="1" thickBot="1">
      <c r="A71" s="212"/>
      <c r="B71" s="198"/>
      <c r="C71" s="85"/>
      <c r="D71" s="137"/>
      <c r="E71" s="70"/>
      <c r="F71" s="57"/>
      <c r="G71" s="58"/>
      <c r="H71" s="58"/>
      <c r="I71" s="58"/>
      <c r="J71" s="58"/>
      <c r="K71" s="58"/>
      <c r="L71" s="59"/>
      <c r="M71" s="59"/>
      <c r="N71" s="18">
        <f t="shared" si="5"/>
        <v>0</v>
      </c>
      <c r="O71" s="57"/>
      <c r="P71" s="58"/>
      <c r="Q71" s="58"/>
      <c r="R71" s="58"/>
      <c r="S71" s="58"/>
      <c r="T71" s="58"/>
      <c r="U71" s="58"/>
      <c r="V71" s="59"/>
      <c r="W71" s="14">
        <f t="shared" si="3"/>
        <v>0</v>
      </c>
      <c r="X71" s="11">
        <f t="shared" si="1"/>
        <v>0</v>
      </c>
    </row>
    <row r="72" spans="1:27" s="48" customFormat="1" ht="18" customHeight="1" thickBot="1">
      <c r="A72" s="212"/>
      <c r="B72" s="198"/>
      <c r="C72" s="85"/>
      <c r="D72" s="137"/>
      <c r="E72" s="70"/>
      <c r="F72" s="57"/>
      <c r="G72" s="58"/>
      <c r="H72" s="58"/>
      <c r="I72" s="58"/>
      <c r="J72" s="58"/>
      <c r="K72" s="58"/>
      <c r="L72" s="59"/>
      <c r="M72" s="59"/>
      <c r="N72" s="18">
        <f t="shared" si="5"/>
        <v>0</v>
      </c>
      <c r="O72" s="57"/>
      <c r="P72" s="58"/>
      <c r="Q72" s="58"/>
      <c r="R72" s="58"/>
      <c r="S72" s="58"/>
      <c r="T72" s="58"/>
      <c r="U72" s="58"/>
      <c r="V72" s="59"/>
      <c r="W72" s="14">
        <f t="shared" si="3"/>
        <v>0</v>
      </c>
      <c r="X72" s="11">
        <f t="shared" si="1"/>
        <v>0</v>
      </c>
    </row>
    <row r="73" spans="1:27" s="48" customFormat="1" ht="18" customHeight="1" thickBot="1">
      <c r="A73" s="212"/>
      <c r="B73" s="198"/>
      <c r="C73" s="85"/>
      <c r="D73" s="137"/>
      <c r="E73" s="70"/>
      <c r="F73" s="57"/>
      <c r="G73" s="58"/>
      <c r="H73" s="58"/>
      <c r="I73" s="58"/>
      <c r="J73" s="58"/>
      <c r="K73" s="58"/>
      <c r="L73" s="59"/>
      <c r="M73" s="59"/>
      <c r="N73" s="18">
        <f t="shared" si="5"/>
        <v>0</v>
      </c>
      <c r="O73" s="57"/>
      <c r="P73" s="58"/>
      <c r="Q73" s="58"/>
      <c r="R73" s="58"/>
      <c r="S73" s="58"/>
      <c r="T73" s="58"/>
      <c r="U73" s="58"/>
      <c r="V73" s="59"/>
      <c r="W73" s="14">
        <f t="shared" si="3"/>
        <v>0</v>
      </c>
      <c r="X73" s="11">
        <f t="shared" si="1"/>
        <v>0</v>
      </c>
    </row>
    <row r="74" spans="1:27" s="48" customFormat="1" ht="18" customHeight="1" thickBot="1">
      <c r="A74" s="212"/>
      <c r="B74" s="198"/>
      <c r="C74" s="85"/>
      <c r="D74" s="137"/>
      <c r="E74" s="70"/>
      <c r="F74" s="57"/>
      <c r="G74" s="58"/>
      <c r="H74" s="58"/>
      <c r="I74" s="58"/>
      <c r="J74" s="58"/>
      <c r="K74" s="58"/>
      <c r="L74" s="59"/>
      <c r="M74" s="59"/>
      <c r="N74" s="18">
        <f t="shared" si="5"/>
        <v>0</v>
      </c>
      <c r="O74" s="57"/>
      <c r="P74" s="58"/>
      <c r="Q74" s="58"/>
      <c r="R74" s="58"/>
      <c r="S74" s="58"/>
      <c r="T74" s="58"/>
      <c r="U74" s="58"/>
      <c r="V74" s="59"/>
      <c r="W74" s="14">
        <f t="shared" si="3"/>
        <v>0</v>
      </c>
      <c r="X74" s="11">
        <f t="shared" si="1"/>
        <v>0</v>
      </c>
    </row>
    <row r="75" spans="1:27" s="48" customFormat="1" ht="18" customHeight="1" thickBot="1">
      <c r="A75" s="212"/>
      <c r="B75" s="198"/>
      <c r="C75" s="85"/>
      <c r="D75" s="137"/>
      <c r="E75" s="70"/>
      <c r="F75" s="57"/>
      <c r="G75" s="58"/>
      <c r="H75" s="58"/>
      <c r="I75" s="58"/>
      <c r="J75" s="58"/>
      <c r="K75" s="58"/>
      <c r="L75" s="59"/>
      <c r="M75" s="59"/>
      <c r="N75" s="18">
        <f t="shared" si="5"/>
        <v>0</v>
      </c>
      <c r="O75" s="57"/>
      <c r="P75" s="58"/>
      <c r="Q75" s="58"/>
      <c r="R75" s="58"/>
      <c r="S75" s="58"/>
      <c r="T75" s="58"/>
      <c r="U75" s="58"/>
      <c r="V75" s="59"/>
      <c r="W75" s="14">
        <f t="shared" si="3"/>
        <v>0</v>
      </c>
      <c r="X75" s="11">
        <f t="shared" si="1"/>
        <v>0</v>
      </c>
    </row>
    <row r="76" spans="1:27" s="48" customFormat="1" ht="18" customHeight="1" thickBot="1">
      <c r="A76" s="212"/>
      <c r="B76" s="198"/>
      <c r="C76" s="85"/>
      <c r="D76" s="137"/>
      <c r="E76" s="70"/>
      <c r="F76" s="57"/>
      <c r="G76" s="58"/>
      <c r="H76" s="58"/>
      <c r="I76" s="58"/>
      <c r="J76" s="58"/>
      <c r="K76" s="58"/>
      <c r="L76" s="59"/>
      <c r="M76" s="59"/>
      <c r="N76" s="18">
        <f t="shared" si="5"/>
        <v>0</v>
      </c>
      <c r="O76" s="57"/>
      <c r="P76" s="58"/>
      <c r="Q76" s="58"/>
      <c r="R76" s="58"/>
      <c r="S76" s="58"/>
      <c r="T76" s="58"/>
      <c r="U76" s="58"/>
      <c r="V76" s="59"/>
      <c r="W76" s="14">
        <f t="shared" si="3"/>
        <v>0</v>
      </c>
      <c r="X76" s="11">
        <f t="shared" si="1"/>
        <v>0</v>
      </c>
    </row>
    <row r="77" spans="1:27" s="48" customFormat="1" ht="18" customHeight="1" thickBot="1">
      <c r="A77" s="212"/>
      <c r="B77" s="198"/>
      <c r="C77" s="85"/>
      <c r="D77" s="137"/>
      <c r="E77" s="70"/>
      <c r="F77" s="57"/>
      <c r="G77" s="58"/>
      <c r="H77" s="58"/>
      <c r="I77" s="58"/>
      <c r="J77" s="58"/>
      <c r="K77" s="58"/>
      <c r="L77" s="59"/>
      <c r="M77" s="59"/>
      <c r="N77" s="18">
        <f t="shared" si="5"/>
        <v>0</v>
      </c>
      <c r="O77" s="57"/>
      <c r="P77" s="58"/>
      <c r="Q77" s="58"/>
      <c r="R77" s="58"/>
      <c r="S77" s="58"/>
      <c r="T77" s="58"/>
      <c r="U77" s="58"/>
      <c r="V77" s="59"/>
      <c r="W77" s="14">
        <f t="shared" si="3"/>
        <v>0</v>
      </c>
      <c r="X77" s="11">
        <f t="shared" si="1"/>
        <v>0</v>
      </c>
    </row>
    <row r="78" spans="1:27" s="48" customFormat="1" ht="18" customHeight="1" thickBot="1">
      <c r="A78" s="212"/>
      <c r="B78" s="198"/>
      <c r="C78" s="86"/>
      <c r="D78" s="138"/>
      <c r="E78" s="77"/>
      <c r="F78" s="78"/>
      <c r="G78" s="79"/>
      <c r="H78" s="79"/>
      <c r="I78" s="79"/>
      <c r="J78" s="79"/>
      <c r="K78" s="79"/>
      <c r="L78" s="80"/>
      <c r="M78" s="80"/>
      <c r="N78" s="18">
        <f t="shared" si="5"/>
        <v>0</v>
      </c>
      <c r="O78" s="78"/>
      <c r="P78" s="79"/>
      <c r="Q78" s="79"/>
      <c r="R78" s="79"/>
      <c r="S78" s="79"/>
      <c r="T78" s="79"/>
      <c r="U78" s="79"/>
      <c r="V78" s="80"/>
      <c r="W78" s="14">
        <f t="shared" si="3"/>
        <v>0</v>
      </c>
      <c r="X78" s="11">
        <f t="shared" si="1"/>
        <v>0</v>
      </c>
    </row>
    <row r="79" spans="1:27" s="48" customFormat="1" ht="18" customHeight="1" thickBot="1">
      <c r="A79" s="212"/>
      <c r="B79" s="199"/>
      <c r="C79" s="216" t="s">
        <v>43</v>
      </c>
      <c r="D79" s="217"/>
      <c r="E79" s="218"/>
      <c r="F79" s="145">
        <v>0</v>
      </c>
      <c r="G79" s="53"/>
      <c r="H79" s="53"/>
      <c r="I79" s="53"/>
      <c r="J79" s="53"/>
      <c r="K79" s="53"/>
      <c r="L79" s="54"/>
      <c r="M79" s="54"/>
      <c r="N79" s="18">
        <f t="shared" si="5"/>
        <v>0</v>
      </c>
      <c r="O79" s="52"/>
      <c r="P79" s="53"/>
      <c r="Q79" s="53"/>
      <c r="R79" s="53"/>
      <c r="S79" s="53"/>
      <c r="T79" s="53"/>
      <c r="U79" s="53"/>
      <c r="V79" s="54"/>
      <c r="W79" s="14">
        <f t="shared" si="3"/>
        <v>0</v>
      </c>
      <c r="X79" s="11">
        <f t="shared" si="1"/>
        <v>0</v>
      </c>
    </row>
    <row r="80" spans="1:27" s="48" customFormat="1" ht="18" customHeight="1" thickBot="1">
      <c r="A80" s="212"/>
      <c r="B80" s="87"/>
      <c r="C80" s="213" t="s">
        <v>42</v>
      </c>
      <c r="D80" s="214"/>
      <c r="E80" s="215"/>
      <c r="F80" s="88">
        <v>0</v>
      </c>
      <c r="G80" s="88"/>
      <c r="H80" s="88"/>
      <c r="I80" s="88"/>
      <c r="J80" s="88"/>
      <c r="K80" s="88"/>
      <c r="L80" s="120"/>
      <c r="M80" s="89"/>
      <c r="N80" s="19">
        <f t="shared" si="5"/>
        <v>0</v>
      </c>
      <c r="O80" s="88"/>
      <c r="P80" s="88"/>
      <c r="Q80" s="88"/>
      <c r="R80" s="88"/>
      <c r="S80" s="88"/>
      <c r="T80" s="88"/>
      <c r="U80" s="88"/>
      <c r="V80" s="89"/>
      <c r="W80" s="15">
        <f t="shared" si="3"/>
        <v>0</v>
      </c>
      <c r="X80" s="11">
        <f t="shared" si="1"/>
        <v>0</v>
      </c>
    </row>
    <row r="81" spans="1:27" s="48" customFormat="1" ht="18" customHeight="1" thickBot="1">
      <c r="A81" s="211"/>
      <c r="B81" s="208" t="s">
        <v>7</v>
      </c>
      <c r="C81" s="209"/>
      <c r="D81" s="125"/>
      <c r="E81" s="65"/>
      <c r="F81" s="3" t="str">
        <f t="shared" ref="F81:M81" si="12">IF(SUM(F70:F79)&lt;=0,"",SUM(F70:F78)+F80)</f>
        <v/>
      </c>
      <c r="G81" s="3" t="str">
        <f t="shared" si="12"/>
        <v/>
      </c>
      <c r="H81" s="3" t="str">
        <f t="shared" si="12"/>
        <v/>
      </c>
      <c r="I81" s="3" t="str">
        <f t="shared" si="12"/>
        <v/>
      </c>
      <c r="J81" s="3" t="str">
        <f t="shared" si="12"/>
        <v/>
      </c>
      <c r="K81" s="3" t="str">
        <f t="shared" si="12"/>
        <v/>
      </c>
      <c r="L81" s="113"/>
      <c r="M81" s="4" t="str">
        <f t="shared" si="12"/>
        <v/>
      </c>
      <c r="N81" s="20">
        <f t="shared" si="5"/>
        <v>0</v>
      </c>
      <c r="O81" s="3" t="str">
        <f t="shared" ref="O81:V81" si="13">IF(SUM(O70:O79)&lt;=0,"",SUM(O70:O78)+O80)</f>
        <v/>
      </c>
      <c r="P81" s="3" t="str">
        <f t="shared" si="13"/>
        <v/>
      </c>
      <c r="Q81" s="3" t="str">
        <f t="shared" si="13"/>
        <v/>
      </c>
      <c r="R81" s="3" t="str">
        <f t="shared" si="13"/>
        <v/>
      </c>
      <c r="S81" s="3" t="str">
        <f t="shared" si="13"/>
        <v/>
      </c>
      <c r="T81" s="3" t="str">
        <f t="shared" si="13"/>
        <v/>
      </c>
      <c r="U81" s="3" t="str">
        <f t="shared" si="13"/>
        <v/>
      </c>
      <c r="V81" s="4" t="str">
        <f t="shared" si="13"/>
        <v/>
      </c>
      <c r="W81" s="16">
        <f t="shared" si="3"/>
        <v>0</v>
      </c>
      <c r="X81" s="11">
        <f t="shared" si="1"/>
        <v>0</v>
      </c>
    </row>
    <row r="82" spans="1:27" s="48" customFormat="1" ht="18" customHeight="1" thickBot="1">
      <c r="A82" s="204" t="s">
        <v>45</v>
      </c>
      <c r="B82" s="205"/>
      <c r="C82" s="81" t="s">
        <v>5</v>
      </c>
      <c r="D82" s="139"/>
      <c r="E82" s="140"/>
      <c r="F82" s="5" t="str">
        <f t="shared" ref="F82:M82" si="14">IF(SUM(F13,F68,F81)&lt;=0,"",SUM(F13,F68,F81))</f>
        <v/>
      </c>
      <c r="G82" s="5" t="str">
        <f t="shared" si="14"/>
        <v/>
      </c>
      <c r="H82" s="5" t="str">
        <f t="shared" si="14"/>
        <v/>
      </c>
      <c r="I82" s="5" t="str">
        <f t="shared" si="14"/>
        <v/>
      </c>
      <c r="J82" s="5" t="str">
        <f t="shared" si="14"/>
        <v/>
      </c>
      <c r="K82" s="5" t="str">
        <f t="shared" si="14"/>
        <v/>
      </c>
      <c r="L82" s="5" t="str">
        <f t="shared" si="14"/>
        <v/>
      </c>
      <c r="M82" s="5" t="str">
        <f t="shared" si="14"/>
        <v/>
      </c>
      <c r="N82" s="20">
        <f t="shared" si="5"/>
        <v>0</v>
      </c>
      <c r="O82" s="5" t="str">
        <f t="shared" ref="O82:V82" si="15">IF(SUM(O13,O68,O81)&lt;=0,"",SUM(O13,O68,O81))</f>
        <v/>
      </c>
      <c r="P82" s="5" t="str">
        <f t="shared" si="15"/>
        <v/>
      </c>
      <c r="Q82" s="5" t="str">
        <f t="shared" si="15"/>
        <v/>
      </c>
      <c r="R82" s="5" t="str">
        <f t="shared" si="15"/>
        <v/>
      </c>
      <c r="S82" s="5" t="str">
        <f t="shared" si="15"/>
        <v/>
      </c>
      <c r="T82" s="5" t="str">
        <f t="shared" si="15"/>
        <v/>
      </c>
      <c r="U82" s="5" t="str">
        <f t="shared" si="15"/>
        <v/>
      </c>
      <c r="V82" s="6" t="str">
        <f t="shared" si="15"/>
        <v/>
      </c>
      <c r="W82" s="16">
        <f t="shared" si="3"/>
        <v>0</v>
      </c>
      <c r="X82" s="11">
        <f t="shared" si="1"/>
        <v>0</v>
      </c>
    </row>
    <row r="83" spans="1:27" s="48" customFormat="1" ht="18" customHeight="1" thickBot="1">
      <c r="A83" s="206"/>
      <c r="B83" s="207"/>
      <c r="C83" s="82" t="s">
        <v>6</v>
      </c>
      <c r="D83" s="141"/>
      <c r="E83" s="142"/>
      <c r="F83" s="7">
        <f t="shared" ref="F83:K83" si="16">(COUNT(F10:F12)-COUNTIF(F10:F12,0))+F69+COUNT(F70:F78)+F79</f>
        <v>0</v>
      </c>
      <c r="G83" s="7">
        <f t="shared" si="16"/>
        <v>0</v>
      </c>
      <c r="H83" s="7">
        <f t="shared" si="16"/>
        <v>0</v>
      </c>
      <c r="I83" s="7">
        <f t="shared" si="16"/>
        <v>0</v>
      </c>
      <c r="J83" s="7">
        <f t="shared" si="16"/>
        <v>0</v>
      </c>
      <c r="K83" s="7">
        <f t="shared" si="16"/>
        <v>0</v>
      </c>
      <c r="L83" s="121"/>
      <c r="M83" s="83"/>
      <c r="N83" s="20">
        <f>SUM(F83:K83)</f>
        <v>0</v>
      </c>
      <c r="O83" s="7">
        <f t="shared" ref="O83:T83" si="17">(COUNT(O10:O12)-COUNTIF(O10:O12,0))+O69+COUNT(O70:O78)+O79</f>
        <v>0</v>
      </c>
      <c r="P83" s="7">
        <f t="shared" si="17"/>
        <v>0</v>
      </c>
      <c r="Q83" s="7">
        <f t="shared" si="17"/>
        <v>0</v>
      </c>
      <c r="R83" s="7">
        <f t="shared" si="17"/>
        <v>0</v>
      </c>
      <c r="S83" s="7">
        <f t="shared" si="17"/>
        <v>0</v>
      </c>
      <c r="T83" s="7">
        <f t="shared" si="17"/>
        <v>0</v>
      </c>
      <c r="U83" s="90"/>
      <c r="V83" s="91"/>
      <c r="W83" s="10">
        <f t="shared" si="3"/>
        <v>0</v>
      </c>
      <c r="X83" s="12">
        <f>SUM(N83+W83)</f>
        <v>0</v>
      </c>
      <c r="AA83" s="9">
        <f>SUM(X83)/AA9</f>
        <v>0</v>
      </c>
    </row>
    <row r="84" spans="1:27" ht="18" customHeight="1" thickBot="1">
      <c r="F84" s="162" t="s">
        <v>30</v>
      </c>
      <c r="G84" s="163"/>
      <c r="H84" s="163"/>
      <c r="I84" s="163"/>
      <c r="J84" s="163"/>
    </row>
    <row r="85" spans="1:27" ht="18" customHeight="1" thickBot="1">
      <c r="F85" s="92" t="s">
        <v>31</v>
      </c>
      <c r="G85" s="93" t="s">
        <v>32</v>
      </c>
      <c r="H85" s="93" t="s">
        <v>33</v>
      </c>
      <c r="I85" s="94" t="s">
        <v>34</v>
      </c>
      <c r="J85" s="92" t="s">
        <v>31</v>
      </c>
      <c r="K85" s="93" t="s">
        <v>32</v>
      </c>
      <c r="L85" s="93" t="s">
        <v>33</v>
      </c>
      <c r="M85" s="94" t="s">
        <v>34</v>
      </c>
      <c r="N85" s="95" t="s">
        <v>31</v>
      </c>
      <c r="O85" s="93" t="s">
        <v>32</v>
      </c>
      <c r="P85" s="93" t="s">
        <v>33</v>
      </c>
      <c r="Q85" s="94" t="s">
        <v>34</v>
      </c>
    </row>
    <row r="86" spans="1:27" ht="18" customHeight="1" thickBot="1">
      <c r="F86" s="96" t="s">
        <v>37</v>
      </c>
      <c r="G86" s="97"/>
      <c r="H86" s="98"/>
      <c r="I86" s="99"/>
      <c r="J86" s="96" t="s">
        <v>38</v>
      </c>
      <c r="K86" s="97"/>
      <c r="L86" s="98"/>
      <c r="M86" s="99"/>
      <c r="N86" s="100" t="s">
        <v>35</v>
      </c>
      <c r="O86" s="101"/>
      <c r="P86" s="101"/>
      <c r="Q86" s="102"/>
    </row>
    <row r="87" spans="1:27" ht="18" customHeight="1" thickBot="1">
      <c r="F87" s="103" t="s">
        <v>39</v>
      </c>
      <c r="G87" s="104"/>
      <c r="H87" s="105"/>
      <c r="I87" s="106"/>
      <c r="J87" s="103" t="s">
        <v>40</v>
      </c>
      <c r="K87" s="104"/>
      <c r="L87" s="105"/>
      <c r="M87" s="106"/>
      <c r="N87" s="107" t="s">
        <v>36</v>
      </c>
      <c r="O87" s="108"/>
      <c r="P87" s="108"/>
      <c r="Q87" s="109"/>
    </row>
    <row r="93" spans="1:27" hidden="1">
      <c r="F93" s="8" t="e">
        <f t="array" ref="F93">SUM(IF(#REF!="○",F14:F66,""))</f>
        <v>#REF!</v>
      </c>
      <c r="G93" s="8" t="e">
        <f t="array" ref="G93">SUM(IF(#REF!="○",G14:G66,""))</f>
        <v>#REF!</v>
      </c>
      <c r="H93" s="8" t="e">
        <f t="array" ref="H93">SUM(IF(#REF!="○",H14:H66,""))</f>
        <v>#REF!</v>
      </c>
      <c r="I93" s="8" t="e">
        <f t="array" ref="I93">SUM(IF(#REF!="○",I14:I66,""))</f>
        <v>#REF!</v>
      </c>
      <c r="J93" s="8" t="e">
        <f t="array" ref="J93">SUM(IF(#REF!="○",J14:J66,""))</f>
        <v>#REF!</v>
      </c>
      <c r="K93" s="8" t="e">
        <f t="array" ref="K93">SUM(IF(#REF!="○",K14:K66,""))</f>
        <v>#REF!</v>
      </c>
      <c r="L93" s="8"/>
      <c r="M93" s="110"/>
      <c r="N93" s="110"/>
      <c r="O93" s="8" t="e">
        <f t="array" ref="O93">SUM(IF(#REF!="○",O14:O66,""))</f>
        <v>#REF!</v>
      </c>
      <c r="P93" s="8" t="e">
        <f t="array" ref="P93">SUM(IF(#REF!="○",P14:P66,""))</f>
        <v>#REF!</v>
      </c>
      <c r="Q93" s="8" t="e">
        <f t="array" ref="Q93">SUM(IF(#REF!="○",Q14:Q66,""))</f>
        <v>#REF!</v>
      </c>
      <c r="R93" s="8" t="e">
        <f t="array" ref="R93">SUM(IF(#REF!="○",R14:R66,""))</f>
        <v>#REF!</v>
      </c>
      <c r="S93" s="8" t="e">
        <f t="array" ref="S93">SUM(IF(#REF!="○",S14:S66,""))</f>
        <v>#REF!</v>
      </c>
      <c r="T93" s="8" t="e">
        <f t="array" ref="T93">SUM(IF(#REF!="○",T14:T66,""))</f>
        <v>#REF!</v>
      </c>
      <c r="U93" s="8" t="e">
        <f t="array" ref="U93">SUM(IF(#REF!="○",U14:U66,""))</f>
        <v>#REF!</v>
      </c>
      <c r="V93" s="110"/>
      <c r="W93" s="8" t="e">
        <f t="array" ref="W93">SUM(IF(#REF!="○",W14:W66,""))</f>
        <v>#REF!</v>
      </c>
    </row>
  </sheetData>
  <mergeCells count="38">
    <mergeCell ref="S4:T4"/>
    <mergeCell ref="Q5:R5"/>
    <mergeCell ref="Q6:R6"/>
    <mergeCell ref="S5:T5"/>
    <mergeCell ref="S6:T6"/>
    <mergeCell ref="Q4:R4"/>
    <mergeCell ref="B67:C67"/>
    <mergeCell ref="B68:B69"/>
    <mergeCell ref="A82:B83"/>
    <mergeCell ref="B81:C81"/>
    <mergeCell ref="A17:A81"/>
    <mergeCell ref="C80:E80"/>
    <mergeCell ref="C79:E79"/>
    <mergeCell ref="B17:B57"/>
    <mergeCell ref="F84:J84"/>
    <mergeCell ref="T2:W2"/>
    <mergeCell ref="B8:C9"/>
    <mergeCell ref="F8:X8"/>
    <mergeCell ref="J2:M2"/>
    <mergeCell ref="Q2:R2"/>
    <mergeCell ref="D8:D9"/>
    <mergeCell ref="E8:E9"/>
    <mergeCell ref="O4:P4"/>
    <mergeCell ref="O5:P5"/>
    <mergeCell ref="O6:P6"/>
    <mergeCell ref="U4:V4"/>
    <mergeCell ref="U5:V5"/>
    <mergeCell ref="U6:V6"/>
    <mergeCell ref="O7:X7"/>
    <mergeCell ref="B70:B79"/>
    <mergeCell ref="D6:E7"/>
    <mergeCell ref="C2:G2"/>
    <mergeCell ref="A8:A9"/>
    <mergeCell ref="A10:A16"/>
    <mergeCell ref="B10:B12"/>
    <mergeCell ref="B13:C13"/>
    <mergeCell ref="B14:B15"/>
    <mergeCell ref="B16:C16"/>
  </mergeCells>
  <phoneticPr fontId="4"/>
  <dataValidations count="1">
    <dataValidation imeMode="on" allowBlank="1" showInputMessage="1" showErrorMessage="1" sqref="O86:O87 C80 G86:G87 K86:K87 M3:N6 S4 H4 Q4:Q6 J2:M2 I3:L3 Q2:R2 R3:S3 C70:E78 C14:E15 C10:E12 C17:E66" xr:uid="{00000000-0002-0000-0000-000000000000}"/>
  </dataValidations>
  <printOptions horizontalCentered="1"/>
  <pageMargins left="0.59055118110236227" right="0.19685039370078741" top="0.39370078740157483" bottom="0.39370078740157483" header="0.51181102362204722" footer="0.51181102362204722"/>
  <pageSetup paperSize="8" scale="83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確定賃金内訳表</vt:lpstr>
      <vt:lpstr>確定賃金内訳表!Print_Area</vt:lpstr>
      <vt:lpstr>確定賃金内訳表!Print_Titles</vt:lpstr>
    </vt:vector>
  </TitlesOfParts>
  <Company>全国商工会連合会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全国商工会連合会</dc:creator>
  <cp:lastModifiedBy>user</cp:lastModifiedBy>
  <cp:lastPrinted>2023-01-25T05:42:38Z</cp:lastPrinted>
  <dcterms:created xsi:type="dcterms:W3CDTF">2004-02-26T04:42:25Z</dcterms:created>
  <dcterms:modified xsi:type="dcterms:W3CDTF">2023-02-07T06:22:25Z</dcterms:modified>
</cp:coreProperties>
</file>